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7100" windowHeight="1011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K13" i="1" l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5" i="1"/>
  <c r="I34" i="1" s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3" i="1"/>
  <c r="I52" i="1" s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7" i="1"/>
  <c r="I116" i="1" s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9" i="1"/>
  <c r="I158" i="1" s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2" i="1"/>
  <c r="I181" i="1" s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3" i="1"/>
  <c r="I222" i="1" s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6" i="1"/>
  <c r="I245" i="1" s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4" i="1"/>
  <c r="I283" i="1" s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2" i="1"/>
  <c r="I301" i="1" s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3" i="1"/>
  <c r="I342" i="1" s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6" i="1"/>
  <c r="I365" i="1" s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8" i="1"/>
  <c r="I407" i="1" s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1" i="1"/>
  <c r="I450" i="1" s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9" i="1"/>
  <c r="I508" i="1" s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2" i="1"/>
  <c r="I531" i="1" s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12" i="1"/>
  <c r="D34" i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/>
  <c r="D76" i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/>
  <c r="D95" i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D281" i="1" s="1"/>
  <c r="D282" i="1" s="1"/>
  <c r="D283" i="1"/>
  <c r="D284" i="1" s="1"/>
  <c r="D285" i="1" s="1"/>
  <c r="D286" i="1" s="1"/>
  <c r="D287" i="1" s="1"/>
  <c r="D288" i="1" s="1"/>
  <c r="D289" i="1" s="1"/>
  <c r="D290" i="1" s="1"/>
  <c r="D291" i="1" s="1"/>
  <c r="D292" i="1" s="1"/>
  <c r="D293" i="1" s="1"/>
  <c r="D294" i="1" s="1"/>
  <c r="D295" i="1" s="1"/>
  <c r="D296" i="1" s="1"/>
  <c r="D297" i="1" s="1"/>
  <c r="D298" i="1" s="1"/>
  <c r="D299" i="1" s="1"/>
  <c r="D300" i="1" s="1"/>
  <c r="D301" i="1"/>
  <c r="D302" i="1" s="1"/>
  <c r="D303" i="1" s="1"/>
  <c r="D304" i="1" s="1"/>
  <c r="D305" i="1" s="1"/>
  <c r="D306" i="1" s="1"/>
  <c r="D307" i="1" s="1"/>
  <c r="D308" i="1" s="1"/>
  <c r="D309" i="1" s="1"/>
  <c r="D310" i="1" s="1"/>
  <c r="D311" i="1" s="1"/>
  <c r="D312" i="1" s="1"/>
  <c r="D313" i="1" s="1"/>
  <c r="D314" i="1" s="1"/>
  <c r="D315" i="1" s="1"/>
  <c r="D316" i="1" s="1"/>
  <c r="D317" i="1" s="1"/>
  <c r="D318" i="1" s="1"/>
  <c r="D319" i="1" s="1"/>
  <c r="D320" i="1" s="1"/>
  <c r="D321" i="1" s="1"/>
  <c r="D322" i="1" s="1"/>
  <c r="D323" i="1"/>
  <c r="D324" i="1" s="1"/>
  <c r="D325" i="1" s="1"/>
  <c r="D326" i="1" s="1"/>
  <c r="D327" i="1" s="1"/>
  <c r="D328" i="1" s="1"/>
  <c r="D329" i="1" s="1"/>
  <c r="D330" i="1" s="1"/>
  <c r="D331" i="1" s="1"/>
  <c r="D332" i="1" s="1"/>
  <c r="D333" i="1" s="1"/>
  <c r="D334" i="1" s="1"/>
  <c r="D335" i="1" s="1"/>
  <c r="D336" i="1" s="1"/>
  <c r="D337" i="1" s="1"/>
  <c r="D338" i="1" s="1"/>
  <c r="D339" i="1" s="1"/>
  <c r="D340" i="1" s="1"/>
  <c r="D341" i="1" s="1"/>
  <c r="D342" i="1"/>
  <c r="D343" i="1" s="1"/>
  <c r="D344" i="1" s="1"/>
  <c r="D345" i="1" s="1"/>
  <c r="D346" i="1" s="1"/>
  <c r="D347" i="1" s="1"/>
  <c r="D348" i="1" s="1"/>
  <c r="D349" i="1" s="1"/>
  <c r="D350" i="1" s="1"/>
  <c r="D351" i="1" s="1"/>
  <c r="D352" i="1" s="1"/>
  <c r="D353" i="1" s="1"/>
  <c r="D354" i="1" s="1"/>
  <c r="D355" i="1" s="1"/>
  <c r="D356" i="1" s="1"/>
  <c r="D357" i="1" s="1"/>
  <c r="D358" i="1" s="1"/>
  <c r="D359" i="1" s="1"/>
  <c r="D360" i="1" s="1"/>
  <c r="D361" i="1" s="1"/>
  <c r="D362" i="1" s="1"/>
  <c r="D363" i="1" s="1"/>
  <c r="D364" i="1" s="1"/>
  <c r="D365" i="1"/>
  <c r="D366" i="1" s="1"/>
  <c r="D367" i="1" s="1"/>
  <c r="D368" i="1" s="1"/>
  <c r="D369" i="1" s="1"/>
  <c r="D370" i="1" s="1"/>
  <c r="D371" i="1" s="1"/>
  <c r="D372" i="1" s="1"/>
  <c r="D373" i="1" s="1"/>
  <c r="D374" i="1" s="1"/>
  <c r="D375" i="1" s="1"/>
  <c r="D376" i="1" s="1"/>
  <c r="D377" i="1" s="1"/>
  <c r="D378" i="1" s="1"/>
  <c r="D379" i="1" s="1"/>
  <c r="D380" i="1" s="1"/>
  <c r="D381" i="1" s="1"/>
  <c r="D382" i="1" s="1"/>
  <c r="D383" i="1" s="1"/>
  <c r="D384" i="1" s="1"/>
  <c r="D385" i="1"/>
  <c r="D386" i="1"/>
  <c r="D387" i="1" s="1"/>
  <c r="D388" i="1" s="1"/>
  <c r="D389" i="1" s="1"/>
  <c r="D390" i="1" s="1"/>
  <c r="D391" i="1" s="1"/>
  <c r="D392" i="1" s="1"/>
  <c r="D393" i="1" s="1"/>
  <c r="D394" i="1" s="1"/>
  <c r="D395" i="1" s="1"/>
  <c r="D396" i="1" s="1"/>
  <c r="D397" i="1" s="1"/>
  <c r="D398" i="1" s="1"/>
  <c r="D399" i="1" s="1"/>
  <c r="D400" i="1" s="1"/>
  <c r="D401" i="1" s="1"/>
  <c r="D402" i="1" s="1"/>
  <c r="D403" i="1" s="1"/>
  <c r="D404" i="1" s="1"/>
  <c r="D405" i="1" s="1"/>
  <c r="D406" i="1" s="1"/>
  <c r="D407" i="1"/>
  <c r="D408" i="1" s="1"/>
  <c r="D409" i="1" s="1"/>
  <c r="D410" i="1" s="1"/>
  <c r="D411" i="1" s="1"/>
  <c r="D412" i="1" s="1"/>
  <c r="D413" i="1" s="1"/>
  <c r="D414" i="1" s="1"/>
  <c r="D415" i="1" s="1"/>
  <c r="D416" i="1" s="1"/>
  <c r="D417" i="1" s="1"/>
  <c r="D418" i="1" s="1"/>
  <c r="D419" i="1" s="1"/>
  <c r="D420" i="1" s="1"/>
  <c r="D421" i="1" s="1"/>
  <c r="D422" i="1" s="1"/>
  <c r="D423" i="1" s="1"/>
  <c r="D424" i="1" s="1"/>
  <c r="D425" i="1" s="1"/>
  <c r="D426" i="1" s="1"/>
  <c r="D427" i="1" s="1"/>
  <c r="D428" i="1" s="1"/>
  <c r="D429" i="1" s="1"/>
  <c r="D430" i="1"/>
  <c r="D431" i="1" s="1"/>
  <c r="D432" i="1" s="1"/>
  <c r="D433" i="1" s="1"/>
  <c r="D434" i="1" s="1"/>
  <c r="D435" i="1" s="1"/>
  <c r="D436" i="1" s="1"/>
  <c r="D437" i="1" s="1"/>
  <c r="D438" i="1" s="1"/>
  <c r="D439" i="1" s="1"/>
  <c r="D440" i="1" s="1"/>
  <c r="D441" i="1" s="1"/>
  <c r="D442" i="1" s="1"/>
  <c r="D443" i="1" s="1"/>
  <c r="D444" i="1" s="1"/>
  <c r="D445" i="1" s="1"/>
  <c r="D446" i="1" s="1"/>
  <c r="D447" i="1" s="1"/>
  <c r="D448" i="1" s="1"/>
  <c r="D449" i="1" s="1"/>
  <c r="D450" i="1"/>
  <c r="D451" i="1" s="1"/>
  <c r="D452" i="1" s="1"/>
  <c r="D453" i="1" s="1"/>
  <c r="D454" i="1" s="1"/>
  <c r="D455" i="1" s="1"/>
  <c r="D456" i="1" s="1"/>
  <c r="D457" i="1" s="1"/>
  <c r="D458" i="1" s="1"/>
  <c r="D459" i="1" s="1"/>
  <c r="D460" i="1" s="1"/>
  <c r="D461" i="1" s="1"/>
  <c r="D462" i="1" s="1"/>
  <c r="D463" i="1" s="1"/>
  <c r="D464" i="1" s="1"/>
  <c r="D465" i="1" s="1"/>
  <c r="D466" i="1" s="1"/>
  <c r="D467" i="1" s="1"/>
  <c r="D468" i="1" s="1"/>
  <c r="D469" i="1" s="1"/>
  <c r="D470" i="1" s="1"/>
  <c r="D471" i="1" s="1"/>
  <c r="D472" i="1"/>
  <c r="D473" i="1" s="1"/>
  <c r="D474" i="1" s="1"/>
  <c r="D475" i="1" s="1"/>
  <c r="D476" i="1" s="1"/>
  <c r="D477" i="1" s="1"/>
  <c r="D478" i="1" s="1"/>
  <c r="D479" i="1" s="1"/>
  <c r="D480" i="1" s="1"/>
  <c r="D481" i="1" s="1"/>
  <c r="D482" i="1" s="1"/>
  <c r="D483" i="1" s="1"/>
  <c r="D484" i="1" s="1"/>
  <c r="D485" i="1" s="1"/>
  <c r="D486" i="1" s="1"/>
  <c r="D487" i="1" s="1"/>
  <c r="D488" i="1" s="1"/>
  <c r="D489" i="1" s="1"/>
  <c r="D490" i="1" s="1"/>
  <c r="D491" i="1" s="1"/>
  <c r="D492" i="1" s="1"/>
  <c r="D493" i="1" s="1"/>
  <c r="D494" i="1"/>
  <c r="D495" i="1" s="1"/>
  <c r="D496" i="1" s="1"/>
  <c r="D497" i="1" s="1"/>
  <c r="D498" i="1" s="1"/>
  <c r="D499" i="1" s="1"/>
  <c r="D500" i="1" s="1"/>
  <c r="D501" i="1" s="1"/>
  <c r="D502" i="1" s="1"/>
  <c r="D503" i="1" s="1"/>
  <c r="D504" i="1" s="1"/>
  <c r="D505" i="1" s="1"/>
  <c r="D506" i="1" s="1"/>
  <c r="D507" i="1" s="1"/>
  <c r="D508" i="1" s="1"/>
  <c r="D509" i="1" s="1"/>
  <c r="D510" i="1" s="1"/>
  <c r="D511" i="1" s="1"/>
  <c r="D512" i="1" s="1"/>
  <c r="D513" i="1" s="1"/>
  <c r="D514" i="1" s="1"/>
  <c r="D515" i="1" s="1"/>
  <c r="D516" i="1" s="1"/>
  <c r="D517" i="1" s="1"/>
  <c r="D518" i="1" s="1"/>
  <c r="D519" i="1" s="1"/>
  <c r="D520" i="1" s="1"/>
  <c r="D521" i="1" s="1"/>
  <c r="D522" i="1" s="1"/>
  <c r="D523" i="1" s="1"/>
  <c r="D524" i="1" s="1"/>
  <c r="D525" i="1" s="1"/>
  <c r="D526" i="1" s="1"/>
  <c r="D527" i="1" s="1"/>
  <c r="D528" i="1" s="1"/>
  <c r="D529" i="1" s="1"/>
  <c r="D530" i="1" s="1"/>
  <c r="D531" i="1"/>
  <c r="D532" i="1" s="1"/>
  <c r="D533" i="1" s="1"/>
  <c r="D534" i="1" s="1"/>
  <c r="D535" i="1" s="1"/>
  <c r="D536" i="1" s="1"/>
  <c r="D537" i="1" s="1"/>
  <c r="D538" i="1" s="1"/>
  <c r="D539" i="1" s="1"/>
  <c r="D540" i="1" s="1"/>
  <c r="D541" i="1" s="1"/>
  <c r="D542" i="1" s="1"/>
  <c r="D543" i="1" s="1"/>
  <c r="D544" i="1" s="1"/>
  <c r="D545" i="1" s="1"/>
  <c r="D546" i="1" s="1"/>
  <c r="D547" i="1" s="1"/>
  <c r="D548" i="1" s="1"/>
  <c r="D549" i="1"/>
  <c r="D550" i="1" s="1"/>
  <c r="D551" i="1" s="1"/>
  <c r="D552" i="1" s="1"/>
  <c r="D553" i="1" s="1"/>
  <c r="D554" i="1" s="1"/>
  <c r="D555" i="1" s="1"/>
  <c r="D556" i="1" s="1"/>
  <c r="D557" i="1" s="1"/>
  <c r="D558" i="1" s="1"/>
  <c r="D559" i="1" s="1"/>
  <c r="D560" i="1" s="1"/>
  <c r="D561" i="1" s="1"/>
  <c r="D562" i="1" s="1"/>
  <c r="D563" i="1" s="1"/>
  <c r="D564" i="1" s="1"/>
  <c r="D565" i="1" s="1"/>
  <c r="D566" i="1" s="1"/>
  <c r="D567" i="1" s="1"/>
  <c r="D568" i="1" s="1"/>
  <c r="D569" i="1" s="1"/>
  <c r="D570" i="1" s="1"/>
  <c r="D12" i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E12" i="1" l="1"/>
  <c r="E13" i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356" i="1" s="1"/>
  <c r="E357" i="1" s="1"/>
  <c r="E358" i="1" s="1"/>
  <c r="E359" i="1" s="1"/>
  <c r="E360" i="1" s="1"/>
  <c r="E361" i="1" s="1"/>
  <c r="E362" i="1" s="1"/>
  <c r="E363" i="1" s="1"/>
  <c r="E364" i="1" s="1"/>
  <c r="E365" i="1" s="1"/>
  <c r="E366" i="1" s="1"/>
  <c r="E367" i="1" s="1"/>
  <c r="E368" i="1" s="1"/>
  <c r="E369" i="1" s="1"/>
  <c r="E370" i="1" s="1"/>
  <c r="E371" i="1" s="1"/>
  <c r="E372" i="1" s="1"/>
  <c r="E373" i="1" s="1"/>
  <c r="E374" i="1" s="1"/>
  <c r="E375" i="1" s="1"/>
  <c r="E376" i="1" s="1"/>
  <c r="E377" i="1" s="1"/>
  <c r="E378" i="1" s="1"/>
  <c r="E379" i="1" s="1"/>
  <c r="E380" i="1" s="1"/>
  <c r="E381" i="1" s="1"/>
  <c r="E382" i="1" s="1"/>
  <c r="E383" i="1" s="1"/>
  <c r="E384" i="1" s="1"/>
  <c r="E385" i="1" s="1"/>
  <c r="E386" i="1" s="1"/>
  <c r="E387" i="1" s="1"/>
  <c r="E388" i="1" s="1"/>
  <c r="E389" i="1" s="1"/>
  <c r="E390" i="1" s="1"/>
  <c r="E391" i="1" s="1"/>
  <c r="E392" i="1" s="1"/>
  <c r="E393" i="1" s="1"/>
  <c r="E394" i="1" s="1"/>
  <c r="E395" i="1" s="1"/>
  <c r="E396" i="1" s="1"/>
  <c r="E397" i="1" s="1"/>
  <c r="E398" i="1" s="1"/>
  <c r="E399" i="1" s="1"/>
  <c r="E400" i="1" s="1"/>
  <c r="E401" i="1" s="1"/>
  <c r="E402" i="1" s="1"/>
  <c r="E403" i="1" s="1"/>
  <c r="E404" i="1" s="1"/>
  <c r="E405" i="1" s="1"/>
  <c r="E406" i="1" s="1"/>
  <c r="E407" i="1" s="1"/>
  <c r="E408" i="1" s="1"/>
  <c r="E409" i="1" s="1"/>
  <c r="E410" i="1" s="1"/>
  <c r="E411" i="1" s="1"/>
  <c r="E412" i="1" s="1"/>
  <c r="E413" i="1" s="1"/>
  <c r="E414" i="1" s="1"/>
  <c r="E415" i="1" s="1"/>
  <c r="E416" i="1" s="1"/>
  <c r="E417" i="1" s="1"/>
  <c r="E418" i="1" s="1"/>
  <c r="E419" i="1" s="1"/>
  <c r="E420" i="1" s="1"/>
  <c r="E421" i="1" s="1"/>
  <c r="E422" i="1" s="1"/>
  <c r="E423" i="1" s="1"/>
  <c r="E424" i="1" s="1"/>
  <c r="E425" i="1" s="1"/>
  <c r="E426" i="1" s="1"/>
  <c r="E427" i="1" s="1"/>
  <c r="E428" i="1" s="1"/>
  <c r="E429" i="1" s="1"/>
  <c r="E430" i="1" s="1"/>
  <c r="E431" i="1" s="1"/>
  <c r="E432" i="1" s="1"/>
  <c r="E433" i="1" s="1"/>
  <c r="E434" i="1" s="1"/>
  <c r="E435" i="1" s="1"/>
  <c r="E436" i="1" s="1"/>
  <c r="E437" i="1" s="1"/>
  <c r="E438" i="1" s="1"/>
  <c r="E439" i="1" s="1"/>
  <c r="E440" i="1" s="1"/>
  <c r="E441" i="1" s="1"/>
  <c r="E442" i="1" s="1"/>
  <c r="E443" i="1" s="1"/>
  <c r="E444" i="1" s="1"/>
  <c r="E445" i="1" s="1"/>
  <c r="E446" i="1" s="1"/>
  <c r="E447" i="1" s="1"/>
  <c r="E448" i="1" s="1"/>
  <c r="E449" i="1" s="1"/>
  <c r="E450" i="1" s="1"/>
  <c r="E451" i="1" s="1"/>
  <c r="E452" i="1" s="1"/>
  <c r="E453" i="1" s="1"/>
  <c r="E454" i="1" s="1"/>
  <c r="E455" i="1" s="1"/>
  <c r="E456" i="1" s="1"/>
  <c r="E457" i="1" s="1"/>
  <c r="E458" i="1" s="1"/>
  <c r="E459" i="1" s="1"/>
  <c r="E460" i="1" s="1"/>
  <c r="E461" i="1" s="1"/>
  <c r="E462" i="1" s="1"/>
  <c r="E463" i="1" s="1"/>
  <c r="E464" i="1" s="1"/>
  <c r="E465" i="1" s="1"/>
  <c r="E466" i="1" s="1"/>
  <c r="E467" i="1" s="1"/>
  <c r="E468" i="1" s="1"/>
  <c r="E469" i="1" s="1"/>
  <c r="E470" i="1" s="1"/>
  <c r="E471" i="1" s="1"/>
  <c r="E472" i="1" s="1"/>
  <c r="E473" i="1" s="1"/>
  <c r="E474" i="1" s="1"/>
  <c r="E475" i="1" s="1"/>
  <c r="E476" i="1" s="1"/>
  <c r="E477" i="1" s="1"/>
  <c r="E478" i="1" s="1"/>
  <c r="E479" i="1" s="1"/>
  <c r="E480" i="1" s="1"/>
  <c r="E481" i="1" s="1"/>
  <c r="E482" i="1" s="1"/>
  <c r="E483" i="1" s="1"/>
  <c r="E484" i="1" s="1"/>
  <c r="E485" i="1" s="1"/>
  <c r="E486" i="1" s="1"/>
  <c r="E487" i="1" s="1"/>
  <c r="E488" i="1" s="1"/>
  <c r="E489" i="1" s="1"/>
  <c r="E490" i="1" s="1"/>
  <c r="E491" i="1" s="1"/>
  <c r="E492" i="1" s="1"/>
  <c r="E493" i="1" s="1"/>
  <c r="E494" i="1" s="1"/>
  <c r="E495" i="1" s="1"/>
  <c r="E496" i="1" s="1"/>
  <c r="E497" i="1" s="1"/>
  <c r="E498" i="1" s="1"/>
  <c r="E499" i="1" s="1"/>
  <c r="E500" i="1" s="1"/>
  <c r="E501" i="1" s="1"/>
  <c r="E502" i="1" s="1"/>
  <c r="E503" i="1" s="1"/>
  <c r="E504" i="1" s="1"/>
  <c r="E505" i="1" s="1"/>
  <c r="E506" i="1" s="1"/>
  <c r="E507" i="1" s="1"/>
  <c r="E508" i="1" s="1"/>
  <c r="E509" i="1" s="1"/>
  <c r="E510" i="1" s="1"/>
  <c r="E511" i="1" s="1"/>
  <c r="E512" i="1" s="1"/>
  <c r="E513" i="1" s="1"/>
  <c r="E514" i="1" s="1"/>
  <c r="E515" i="1" s="1"/>
  <c r="E516" i="1" s="1"/>
  <c r="E517" i="1" s="1"/>
  <c r="E518" i="1" s="1"/>
  <c r="E519" i="1" s="1"/>
  <c r="E520" i="1" s="1"/>
  <c r="E521" i="1" s="1"/>
  <c r="E522" i="1" s="1"/>
  <c r="E523" i="1" s="1"/>
  <c r="E524" i="1" s="1"/>
  <c r="E525" i="1" s="1"/>
  <c r="E526" i="1" s="1"/>
  <c r="E527" i="1" s="1"/>
  <c r="E528" i="1" s="1"/>
  <c r="E529" i="1" s="1"/>
  <c r="E530" i="1" s="1"/>
  <c r="E531" i="1" s="1"/>
  <c r="E532" i="1" s="1"/>
  <c r="E533" i="1" s="1"/>
  <c r="E534" i="1" s="1"/>
  <c r="E535" i="1" s="1"/>
  <c r="E536" i="1" s="1"/>
  <c r="E537" i="1" s="1"/>
  <c r="E538" i="1" s="1"/>
  <c r="E539" i="1" s="1"/>
  <c r="E540" i="1" s="1"/>
  <c r="E541" i="1" s="1"/>
  <c r="E542" i="1" s="1"/>
  <c r="E543" i="1" s="1"/>
  <c r="E544" i="1" s="1"/>
  <c r="E545" i="1" s="1"/>
  <c r="E546" i="1" s="1"/>
  <c r="E547" i="1" s="1"/>
  <c r="E548" i="1" s="1"/>
  <c r="E549" i="1" s="1"/>
  <c r="E550" i="1" s="1"/>
  <c r="E551" i="1" s="1"/>
  <c r="E552" i="1" s="1"/>
  <c r="E553" i="1" s="1"/>
  <c r="E554" i="1" s="1"/>
  <c r="E555" i="1" s="1"/>
  <c r="E556" i="1" s="1"/>
  <c r="E557" i="1" s="1"/>
  <c r="E558" i="1" s="1"/>
  <c r="E559" i="1" s="1"/>
  <c r="E560" i="1" s="1"/>
  <c r="E561" i="1" s="1"/>
  <c r="E562" i="1" s="1"/>
  <c r="E563" i="1" s="1"/>
  <c r="E564" i="1" s="1"/>
  <c r="E565" i="1" s="1"/>
  <c r="E566" i="1" s="1"/>
  <c r="E567" i="1" s="1"/>
  <c r="E568" i="1" s="1"/>
  <c r="E569" i="1" s="1"/>
  <c r="E570" i="1" s="1"/>
</calcChain>
</file>

<file path=xl/sharedStrings.xml><?xml version="1.0" encoding="utf-8"?>
<sst xmlns="http://schemas.openxmlformats.org/spreadsheetml/2006/main" count="17" uniqueCount="17">
  <si>
    <t>RUONIA</t>
  </si>
  <si>
    <t>(Ruble Overnight Index Average)</t>
  </si>
  <si>
    <t>from 01.01.2009 to 15.04.2012</t>
  </si>
  <si>
    <t>RUONIA rate, %</t>
  </si>
  <si>
    <t>The volume of transactions,</t>
  </si>
  <si>
    <t>which produced</t>
  </si>
  <si>
    <t>rate calculation,</t>
  </si>
  <si>
    <t>bln. Rub.</t>
  </si>
  <si>
    <t>Источник:</t>
  </si>
  <si>
    <t>http://www.cbr.ru/eng/hd_base/RUONIA.asp?date_req1=01.01.2009&amp;r1=1&amp;date_req2=15.04.2012&amp;C_month=01&amp;C_year=2009&amp;rt=0&amp;x=45&amp;y=3&amp;mode=1</t>
  </si>
  <si>
    <t>day number</t>
  </si>
  <si>
    <t>period number</t>
  </si>
  <si>
    <t>average Ruonia rate</t>
  </si>
  <si>
    <t>daily/average</t>
  </si>
  <si>
    <t>start</t>
  </si>
  <si>
    <t>avering duration</t>
  </si>
  <si>
    <t>2pie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</si>
</sst>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6">
    <font>
      <sz val="10"/>
      <color theme="1"/>
      <name val="inconsolata"/>
      <family val="2"/>
      <charset val="204"/>
    </font>
    <font>
      <sz val="10"/>
      <color theme="1"/>
      <name val="inconsolata"/>
      <family val="2"/>
      <charset val="204"/>
    </font>
    <font>
      <b/>
      <sz val="11"/>
      <name val="Inconsolata"/>
      <family val="3"/>
    </font>
    <font>
      <sz val="10"/>
      <name val="Inconsolata"/>
      <family val="3"/>
    </font>
    <font>
      <b/>
      <sz val="10"/>
      <name val="Inconsolata"/>
      <family val="3"/>
    </font>
    <font>
      <u/>
      <sz val="10"/>
      <color theme="10"/>
      <name val="inconsolata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2"/>
    <xf numFmtId="0" fontId="4" fillId="0" borderId="0" xfId="0" applyFont="1" applyFill="1" applyBorder="1" applyAlignment="1">
      <alignment vertical="center"/>
    </xf>
    <xf numFmtId="14" fontId="4" fillId="0" borderId="0" xfId="0" applyNumberFormat="1" applyFont="1" applyFill="1" applyBorder="1" applyAlignment="1">
      <alignment vertical="center"/>
    </xf>
    <xf numFmtId="43" fontId="3" fillId="0" borderId="0" xfId="1" applyFont="1" applyFill="1" applyBorder="1" applyAlignment="1"/>
    <xf numFmtId="43" fontId="3" fillId="0" borderId="0" xfId="0" applyNumberFormat="1" applyFont="1" applyFill="1" applyBorder="1" applyAlignme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br.ru/eng/hd_base/RUONIA.asp?date_req1=01.01.2009&amp;r1=1&amp;date_req2=15.04.2012&amp;C_month=01&amp;C_year=2009&amp;rt=0&amp;x=45&amp;y=3&amp;mode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0"/>
  <sheetViews>
    <sheetView tabSelected="1" topLeftCell="A7" workbookViewId="0">
      <selection activeCell="K12" sqref="K12"/>
    </sheetView>
  </sheetViews>
  <sheetFormatPr defaultRowHeight="12"/>
  <cols>
    <col min="1" max="1" width="21.140625" style="2" customWidth="1"/>
    <col min="2" max="2" width="15.140625" style="2" bestFit="1" customWidth="1"/>
    <col min="3" max="3" width="28.5703125" style="2" bestFit="1" customWidth="1"/>
    <col min="4" max="5" width="9.140625" style="2"/>
    <col min="6" max="6" width="20.28515625" style="2" bestFit="1" customWidth="1"/>
    <col min="7" max="7" width="15.5703125" style="2" customWidth="1"/>
    <col min="8" max="8" width="13.140625" style="2" customWidth="1"/>
    <col min="9" max="10" width="11" style="2" bestFit="1" customWidth="1"/>
    <col min="11" max="16384" width="9.140625" style="2"/>
  </cols>
  <sheetData>
    <row r="1" spans="1:11">
      <c r="A1" s="2" t="s">
        <v>8</v>
      </c>
      <c r="B1" s="7" t="s">
        <v>9</v>
      </c>
    </row>
    <row r="3" spans="1:11" ht="14.25">
      <c r="A3" s="1" t="s">
        <v>0</v>
      </c>
    </row>
    <row r="4" spans="1:11" ht="14.25">
      <c r="A4" s="1" t="s">
        <v>1</v>
      </c>
    </row>
    <row r="5" spans="1:11" ht="14.25">
      <c r="A5" s="1" t="s">
        <v>2</v>
      </c>
    </row>
    <row r="6" spans="1:11">
      <c r="A6" s="3"/>
    </row>
    <row r="8" spans="1:11">
      <c r="C8" s="4" t="s">
        <v>4</v>
      </c>
    </row>
    <row r="9" spans="1:11">
      <c r="A9" s="8"/>
      <c r="B9" s="8"/>
      <c r="C9" s="4" t="s">
        <v>5</v>
      </c>
    </row>
    <row r="10" spans="1:11">
      <c r="A10" s="8"/>
      <c r="B10" s="8"/>
      <c r="C10" s="4" t="s">
        <v>6</v>
      </c>
      <c r="D10" s="2" t="s">
        <v>10</v>
      </c>
      <c r="E10" s="2" t="s">
        <v>11</v>
      </c>
      <c r="F10" s="2" t="s">
        <v>12</v>
      </c>
      <c r="G10" s="2" t="s">
        <v>13</v>
      </c>
    </row>
    <row r="11" spans="1:11">
      <c r="A11" s="9">
        <v>40188</v>
      </c>
      <c r="B11" s="8" t="s">
        <v>3</v>
      </c>
      <c r="C11" s="4" t="s">
        <v>7</v>
      </c>
      <c r="D11" s="2">
        <v>1</v>
      </c>
      <c r="E11" s="2">
        <v>1</v>
      </c>
      <c r="I11" s="2" t="s">
        <v>15</v>
      </c>
      <c r="J11" s="2" t="s">
        <v>14</v>
      </c>
      <c r="K11" s="2" t="s">
        <v>16</v>
      </c>
    </row>
    <row r="12" spans="1:11">
      <c r="A12" s="5">
        <v>40189</v>
      </c>
      <c r="B12" s="6">
        <v>2.98</v>
      </c>
      <c r="C12" s="6">
        <v>64.56</v>
      </c>
      <c r="D12" s="2">
        <f>IF(AND(DAY(A12)&gt;9,DAY(A11)&lt;=9),1,D11+1)</f>
        <v>2</v>
      </c>
      <c r="E12" s="2">
        <f>IF(D12&gt;D11,E11,E11+1)</f>
        <v>1</v>
      </c>
      <c r="F12" s="2">
        <f>AVERAGEIF($E$12:$E$570,E12,$B$12:$B$570)</f>
        <v>3.8445454545454552</v>
      </c>
      <c r="G12" s="2">
        <f>B12/F12</f>
        <v>0.77512414282336239</v>
      </c>
      <c r="H12" s="2">
        <f>(A12-DATE(YEAR(A12),IF(DAY(A12)&lt;10,MONTH(A12)-1,MONTH(A12)),10))</f>
        <v>1</v>
      </c>
      <c r="I12" s="10">
        <f>IF(DATE(YEAR(A12),IF(DAY(A12)&gt;10,MONTH(A12)+1,MONTH(A12)),10)-DATE(YEAR(A12),IF(DAY(A12)&lt;10,MONTH(A12)-1,MONTH(A12)),10)=0,I13,DATE(YEAR(A12),IF(DAY(A12)&gt;10,MONTH(A12)+1,MONTH(A12)),10)-DATE(YEAR(A12),IF(DAY(A12)&lt;10,MONTH(A12)-1,MONTH(A12)),10))</f>
        <v>31</v>
      </c>
      <c r="J12" s="10">
        <f>H12/I12</f>
        <v>3.2258064516129031E-2</v>
      </c>
      <c r="K12" s="11">
        <f>J12*2*PI()</f>
        <v>0.2026833970057931</v>
      </c>
    </row>
    <row r="13" spans="1:11">
      <c r="A13" s="5">
        <v>40190</v>
      </c>
      <c r="B13" s="6">
        <v>3.1</v>
      </c>
      <c r="C13" s="6">
        <v>62.19</v>
      </c>
      <c r="D13" s="2">
        <f t="shared" ref="D13:D76" si="0">IF(AND(DAY(A13)&gt;9,DAY(A12)&lt;=9),1,D12+1)</f>
        <v>3</v>
      </c>
      <c r="E13" s="2">
        <f t="shared" ref="E13:E76" si="1">IF(D13&gt;D12,E12,E12+1)</f>
        <v>1</v>
      </c>
      <c r="F13" s="2">
        <f t="shared" ref="F13:F76" si="2">AVERAGEIF($E$12:$E$570,E13,$B$12:$B$570)</f>
        <v>3.8445454545454552</v>
      </c>
      <c r="G13" s="2">
        <f t="shared" ref="G13:G76" si="3">B13/F13</f>
        <v>0.80633719555450456</v>
      </c>
      <c r="H13" s="2">
        <f t="shared" ref="H13:H76" si="4">(A13-DATE(YEAR(A13),IF(DAY(A13)&lt;10,MONTH(A13)-1,MONTH(A13)),10))</f>
        <v>2</v>
      </c>
      <c r="I13" s="10">
        <f t="shared" ref="I13:I76" si="5">IF(DATE(YEAR(A13),IF(DAY(A13)&gt;10,MONTH(A13)+1,MONTH(A13)),10)-DATE(YEAR(A13),IF(DAY(A13)&lt;10,MONTH(A13)-1,MONTH(A13)),10)=0,I14,DATE(YEAR(A13),IF(DAY(A13)&gt;10,MONTH(A13)+1,MONTH(A13)),10)-DATE(YEAR(A13),IF(DAY(A13)&lt;10,MONTH(A13)-1,MONTH(A13)),10))</f>
        <v>31</v>
      </c>
      <c r="J13" s="10">
        <f t="shared" ref="J13:J76" si="6">H13/I13</f>
        <v>6.4516129032258063E-2</v>
      </c>
      <c r="K13" s="11">
        <f t="shared" ref="K13:K76" si="7">J13*2*PI()</f>
        <v>0.40536679401158621</v>
      </c>
    </row>
    <row r="14" spans="1:11">
      <c r="A14" s="5">
        <v>40191</v>
      </c>
      <c r="B14" s="6">
        <v>3.4</v>
      </c>
      <c r="C14" s="6">
        <v>83.47</v>
      </c>
      <c r="D14" s="2">
        <f t="shared" si="0"/>
        <v>4</v>
      </c>
      <c r="E14" s="2">
        <f t="shared" si="1"/>
        <v>1</v>
      </c>
      <c r="F14" s="2">
        <f t="shared" si="2"/>
        <v>3.8445454545454552</v>
      </c>
      <c r="G14" s="2">
        <f t="shared" si="3"/>
        <v>0.8843698273823597</v>
      </c>
      <c r="H14" s="2">
        <f t="shared" si="4"/>
        <v>3</v>
      </c>
      <c r="I14" s="10">
        <f t="shared" si="5"/>
        <v>31</v>
      </c>
      <c r="J14" s="10">
        <f t="shared" si="6"/>
        <v>9.6774193548387094E-2</v>
      </c>
      <c r="K14" s="11">
        <f t="shared" si="7"/>
        <v>0.60805019101737934</v>
      </c>
    </row>
    <row r="15" spans="1:11">
      <c r="A15" s="5">
        <v>40192</v>
      </c>
      <c r="B15" s="6">
        <v>3.59</v>
      </c>
      <c r="C15" s="6">
        <v>79.41</v>
      </c>
      <c r="D15" s="2">
        <f t="shared" si="0"/>
        <v>5</v>
      </c>
      <c r="E15" s="2">
        <f t="shared" si="1"/>
        <v>1</v>
      </c>
      <c r="F15" s="2">
        <f t="shared" si="2"/>
        <v>3.8445454545454552</v>
      </c>
      <c r="G15" s="2">
        <f t="shared" si="3"/>
        <v>0.93379049420666804</v>
      </c>
      <c r="H15" s="2">
        <f t="shared" si="4"/>
        <v>4</v>
      </c>
      <c r="I15" s="10">
        <f t="shared" si="5"/>
        <v>31</v>
      </c>
      <c r="J15" s="10">
        <f t="shared" si="6"/>
        <v>0.12903225806451613</v>
      </c>
      <c r="K15" s="11">
        <f t="shared" si="7"/>
        <v>0.81073358802317241</v>
      </c>
    </row>
    <row r="16" spans="1:11">
      <c r="A16" s="5">
        <v>40193</v>
      </c>
      <c r="B16" s="6">
        <v>4.21</v>
      </c>
      <c r="C16" s="6">
        <v>63.9</v>
      </c>
      <c r="D16" s="2">
        <f t="shared" si="0"/>
        <v>6</v>
      </c>
      <c r="E16" s="2">
        <f t="shared" si="1"/>
        <v>1</v>
      </c>
      <c r="F16" s="2">
        <f t="shared" si="2"/>
        <v>3.8445454545454552</v>
      </c>
      <c r="G16" s="2">
        <f t="shared" si="3"/>
        <v>1.095057933317569</v>
      </c>
      <c r="H16" s="2">
        <f t="shared" si="4"/>
        <v>5</v>
      </c>
      <c r="I16" s="10">
        <f t="shared" si="5"/>
        <v>31</v>
      </c>
      <c r="J16" s="10">
        <f t="shared" si="6"/>
        <v>0.16129032258064516</v>
      </c>
      <c r="K16" s="11">
        <f t="shared" si="7"/>
        <v>1.0134169850289656</v>
      </c>
    </row>
    <row r="17" spans="1:11">
      <c r="A17" s="5">
        <v>40196</v>
      </c>
      <c r="B17" s="6">
        <v>3.36</v>
      </c>
      <c r="C17" s="6">
        <v>78.260000000000005</v>
      </c>
      <c r="D17" s="2">
        <f t="shared" si="0"/>
        <v>7</v>
      </c>
      <c r="E17" s="2">
        <f t="shared" si="1"/>
        <v>1</v>
      </c>
      <c r="F17" s="2">
        <f t="shared" si="2"/>
        <v>3.8445454545454552</v>
      </c>
      <c r="G17" s="2">
        <f t="shared" si="3"/>
        <v>0.87396547647197897</v>
      </c>
      <c r="H17" s="2">
        <f t="shared" si="4"/>
        <v>8</v>
      </c>
      <c r="I17" s="10">
        <f t="shared" si="5"/>
        <v>31</v>
      </c>
      <c r="J17" s="10">
        <f t="shared" si="6"/>
        <v>0.25806451612903225</v>
      </c>
      <c r="K17" s="11">
        <f t="shared" si="7"/>
        <v>1.6214671760463448</v>
      </c>
    </row>
    <row r="18" spans="1:11">
      <c r="A18" s="5">
        <v>40197</v>
      </c>
      <c r="B18" s="6">
        <v>3.39</v>
      </c>
      <c r="C18" s="6">
        <v>77.099999999999994</v>
      </c>
      <c r="D18" s="2">
        <f t="shared" si="0"/>
        <v>8</v>
      </c>
      <c r="E18" s="2">
        <f t="shared" si="1"/>
        <v>1</v>
      </c>
      <c r="F18" s="2">
        <f t="shared" si="2"/>
        <v>3.8445454545454552</v>
      </c>
      <c r="G18" s="2">
        <f t="shared" si="3"/>
        <v>0.88176873965476466</v>
      </c>
      <c r="H18" s="2">
        <f t="shared" si="4"/>
        <v>9</v>
      </c>
      <c r="I18" s="10">
        <f t="shared" si="5"/>
        <v>31</v>
      </c>
      <c r="J18" s="10">
        <f t="shared" si="6"/>
        <v>0.29032258064516131</v>
      </c>
      <c r="K18" s="11">
        <f t="shared" si="7"/>
        <v>1.8241505730521381</v>
      </c>
    </row>
    <row r="19" spans="1:11">
      <c r="A19" s="5">
        <v>40198</v>
      </c>
      <c r="B19" s="6">
        <v>4.0999999999999996</v>
      </c>
      <c r="C19" s="6">
        <v>76.739999999999995</v>
      </c>
      <c r="D19" s="2">
        <f t="shared" si="0"/>
        <v>9</v>
      </c>
      <c r="E19" s="2">
        <f t="shared" si="1"/>
        <v>1</v>
      </c>
      <c r="F19" s="2">
        <f t="shared" si="2"/>
        <v>3.8445454545454552</v>
      </c>
      <c r="G19" s="2">
        <f t="shared" si="3"/>
        <v>1.0664459683140219</v>
      </c>
      <c r="H19" s="2">
        <f t="shared" si="4"/>
        <v>10</v>
      </c>
      <c r="I19" s="10">
        <f t="shared" si="5"/>
        <v>31</v>
      </c>
      <c r="J19" s="10">
        <f t="shared" si="6"/>
        <v>0.32258064516129031</v>
      </c>
      <c r="K19" s="11">
        <f t="shared" si="7"/>
        <v>2.0268339700579312</v>
      </c>
    </row>
    <row r="20" spans="1:11">
      <c r="A20" s="5">
        <v>40199</v>
      </c>
      <c r="B20" s="6">
        <v>4.0199999999999996</v>
      </c>
      <c r="C20" s="6">
        <v>72.739999999999995</v>
      </c>
      <c r="D20" s="2">
        <f t="shared" si="0"/>
        <v>10</v>
      </c>
      <c r="E20" s="2">
        <f t="shared" si="1"/>
        <v>1</v>
      </c>
      <c r="F20" s="2">
        <f t="shared" si="2"/>
        <v>3.8445454545454552</v>
      </c>
      <c r="G20" s="2">
        <f t="shared" si="3"/>
        <v>1.0456372664932605</v>
      </c>
      <c r="H20" s="2">
        <f t="shared" si="4"/>
        <v>11</v>
      </c>
      <c r="I20" s="10">
        <f t="shared" si="5"/>
        <v>31</v>
      </c>
      <c r="J20" s="10">
        <f t="shared" si="6"/>
        <v>0.35483870967741937</v>
      </c>
      <c r="K20" s="11">
        <f t="shared" si="7"/>
        <v>2.2295173670637243</v>
      </c>
    </row>
    <row r="21" spans="1:11">
      <c r="A21" s="5">
        <v>40200</v>
      </c>
      <c r="B21" s="6">
        <v>5.41</v>
      </c>
      <c r="C21" s="6">
        <v>88.36</v>
      </c>
      <c r="D21" s="2">
        <f t="shared" si="0"/>
        <v>11</v>
      </c>
      <c r="E21" s="2">
        <f t="shared" si="1"/>
        <v>1</v>
      </c>
      <c r="F21" s="2">
        <f t="shared" si="2"/>
        <v>3.8445454545454552</v>
      </c>
      <c r="G21" s="2">
        <f t="shared" si="3"/>
        <v>1.4071884606289902</v>
      </c>
      <c r="H21" s="2">
        <f t="shared" si="4"/>
        <v>12</v>
      </c>
      <c r="I21" s="10">
        <f t="shared" si="5"/>
        <v>31</v>
      </c>
      <c r="J21" s="10">
        <f t="shared" si="6"/>
        <v>0.38709677419354838</v>
      </c>
      <c r="K21" s="11">
        <f t="shared" si="7"/>
        <v>2.4322007640695174</v>
      </c>
    </row>
    <row r="22" spans="1:11">
      <c r="A22" s="5">
        <v>40203</v>
      </c>
      <c r="B22" s="6">
        <v>4.9800000000000004</v>
      </c>
      <c r="C22" s="6">
        <v>104.73</v>
      </c>
      <c r="D22" s="2">
        <f t="shared" si="0"/>
        <v>12</v>
      </c>
      <c r="E22" s="2">
        <f t="shared" si="1"/>
        <v>1</v>
      </c>
      <c r="F22" s="2">
        <f t="shared" si="2"/>
        <v>3.8445454545454552</v>
      </c>
      <c r="G22" s="2">
        <f t="shared" si="3"/>
        <v>1.2953416883423976</v>
      </c>
      <c r="H22" s="2">
        <f t="shared" si="4"/>
        <v>15</v>
      </c>
      <c r="I22" s="10">
        <f t="shared" si="5"/>
        <v>31</v>
      </c>
      <c r="J22" s="10">
        <f t="shared" si="6"/>
        <v>0.4838709677419355</v>
      </c>
      <c r="K22" s="11">
        <f t="shared" si="7"/>
        <v>3.0402509550868966</v>
      </c>
    </row>
    <row r="23" spans="1:11">
      <c r="A23" s="5">
        <v>40204</v>
      </c>
      <c r="B23" s="6">
        <v>4.3899999999999997</v>
      </c>
      <c r="C23" s="6">
        <v>72.930000000000007</v>
      </c>
      <c r="D23" s="2">
        <f t="shared" si="0"/>
        <v>13</v>
      </c>
      <c r="E23" s="2">
        <f t="shared" si="1"/>
        <v>1</v>
      </c>
      <c r="F23" s="2">
        <f t="shared" si="2"/>
        <v>3.8445454545454552</v>
      </c>
      <c r="G23" s="2">
        <f t="shared" si="3"/>
        <v>1.1418775124142821</v>
      </c>
      <c r="H23" s="2">
        <f t="shared" si="4"/>
        <v>16</v>
      </c>
      <c r="I23" s="10">
        <f t="shared" si="5"/>
        <v>31</v>
      </c>
      <c r="J23" s="10">
        <f t="shared" si="6"/>
        <v>0.5161290322580645</v>
      </c>
      <c r="K23" s="11">
        <f t="shared" si="7"/>
        <v>3.2429343520926897</v>
      </c>
    </row>
    <row r="24" spans="1:11">
      <c r="A24" s="5">
        <v>40205</v>
      </c>
      <c r="B24" s="6">
        <v>4.3899999999999997</v>
      </c>
      <c r="C24" s="6">
        <v>101</v>
      </c>
      <c r="D24" s="2">
        <f t="shared" si="0"/>
        <v>14</v>
      </c>
      <c r="E24" s="2">
        <f t="shared" si="1"/>
        <v>1</v>
      </c>
      <c r="F24" s="2">
        <f t="shared" si="2"/>
        <v>3.8445454545454552</v>
      </c>
      <c r="G24" s="2">
        <f t="shared" si="3"/>
        <v>1.1418775124142821</v>
      </c>
      <c r="H24" s="2">
        <f t="shared" si="4"/>
        <v>17</v>
      </c>
      <c r="I24" s="10">
        <f t="shared" si="5"/>
        <v>31</v>
      </c>
      <c r="J24" s="10">
        <f t="shared" si="6"/>
        <v>0.54838709677419351</v>
      </c>
      <c r="K24" s="11">
        <f t="shared" si="7"/>
        <v>3.4456177490984823</v>
      </c>
    </row>
    <row r="25" spans="1:11">
      <c r="A25" s="5">
        <v>40206</v>
      </c>
      <c r="B25" s="6">
        <v>4.3</v>
      </c>
      <c r="C25" s="6">
        <v>81.69</v>
      </c>
      <c r="D25" s="2">
        <f t="shared" si="0"/>
        <v>15</v>
      </c>
      <c r="E25" s="2">
        <f t="shared" si="1"/>
        <v>1</v>
      </c>
      <c r="F25" s="2">
        <f t="shared" si="2"/>
        <v>3.8445454545454552</v>
      </c>
      <c r="G25" s="2">
        <f t="shared" si="3"/>
        <v>1.1184677228659254</v>
      </c>
      <c r="H25" s="2">
        <f t="shared" si="4"/>
        <v>18</v>
      </c>
      <c r="I25" s="10">
        <f t="shared" si="5"/>
        <v>31</v>
      </c>
      <c r="J25" s="10">
        <f t="shared" si="6"/>
        <v>0.58064516129032262</v>
      </c>
      <c r="K25" s="11">
        <f t="shared" si="7"/>
        <v>3.6483011461042762</v>
      </c>
    </row>
    <row r="26" spans="1:11">
      <c r="A26" s="5">
        <v>40207</v>
      </c>
      <c r="B26" s="6">
        <v>3.99</v>
      </c>
      <c r="C26" s="6">
        <v>56.85</v>
      </c>
      <c r="D26" s="2">
        <f t="shared" si="0"/>
        <v>16</v>
      </c>
      <c r="E26" s="2">
        <f t="shared" si="1"/>
        <v>1</v>
      </c>
      <c r="F26" s="2">
        <f t="shared" si="2"/>
        <v>3.8445454545454552</v>
      </c>
      <c r="G26" s="2">
        <f t="shared" si="3"/>
        <v>1.0378340033104752</v>
      </c>
      <c r="H26" s="2">
        <f t="shared" si="4"/>
        <v>19</v>
      </c>
      <c r="I26" s="10">
        <f t="shared" si="5"/>
        <v>31</v>
      </c>
      <c r="J26" s="10">
        <f t="shared" si="6"/>
        <v>0.61290322580645162</v>
      </c>
      <c r="K26" s="11">
        <f t="shared" si="7"/>
        <v>3.8509845431100689</v>
      </c>
    </row>
    <row r="27" spans="1:11">
      <c r="A27" s="5">
        <v>40210</v>
      </c>
      <c r="B27" s="6">
        <v>3.5</v>
      </c>
      <c r="C27" s="6">
        <v>54.68</v>
      </c>
      <c r="D27" s="2">
        <f t="shared" si="0"/>
        <v>17</v>
      </c>
      <c r="E27" s="2">
        <f t="shared" si="1"/>
        <v>1</v>
      </c>
      <c r="F27" s="2">
        <f t="shared" si="2"/>
        <v>3.8445454545454552</v>
      </c>
      <c r="G27" s="2">
        <f t="shared" si="3"/>
        <v>0.91038070465831156</v>
      </c>
      <c r="H27" s="2">
        <f t="shared" si="4"/>
        <v>22</v>
      </c>
      <c r="I27" s="10">
        <f t="shared" si="5"/>
        <v>31</v>
      </c>
      <c r="J27" s="10">
        <f t="shared" si="6"/>
        <v>0.70967741935483875</v>
      </c>
      <c r="K27" s="11">
        <f t="shared" si="7"/>
        <v>4.4590347341274486</v>
      </c>
    </row>
    <row r="28" spans="1:11">
      <c r="A28" s="5">
        <v>40211</v>
      </c>
      <c r="B28" s="6">
        <v>3.71</v>
      </c>
      <c r="C28" s="6">
        <v>62.82</v>
      </c>
      <c r="D28" s="2">
        <f t="shared" si="0"/>
        <v>18</v>
      </c>
      <c r="E28" s="2">
        <f t="shared" si="1"/>
        <v>1</v>
      </c>
      <c r="F28" s="2">
        <f t="shared" si="2"/>
        <v>3.8445454545454552</v>
      </c>
      <c r="G28" s="2">
        <f t="shared" si="3"/>
        <v>0.96500354693781021</v>
      </c>
      <c r="H28" s="2">
        <f t="shared" si="4"/>
        <v>23</v>
      </c>
      <c r="I28" s="10">
        <f t="shared" si="5"/>
        <v>31</v>
      </c>
      <c r="J28" s="10">
        <f t="shared" si="6"/>
        <v>0.74193548387096775</v>
      </c>
      <c r="K28" s="11">
        <f t="shared" si="7"/>
        <v>4.6617181311332416</v>
      </c>
    </row>
    <row r="29" spans="1:11">
      <c r="A29" s="5">
        <v>40212</v>
      </c>
      <c r="B29" s="6">
        <v>3.58</v>
      </c>
      <c r="C29" s="6">
        <v>57.96</v>
      </c>
      <c r="D29" s="2">
        <f t="shared" si="0"/>
        <v>19</v>
      </c>
      <c r="E29" s="2">
        <f t="shared" si="1"/>
        <v>1</v>
      </c>
      <c r="F29" s="2">
        <f t="shared" si="2"/>
        <v>3.8445454545454552</v>
      </c>
      <c r="G29" s="2">
        <f t="shared" si="3"/>
        <v>0.93118940647907289</v>
      </c>
      <c r="H29" s="2">
        <f t="shared" si="4"/>
        <v>24</v>
      </c>
      <c r="I29" s="10">
        <f t="shared" si="5"/>
        <v>31</v>
      </c>
      <c r="J29" s="10">
        <f t="shared" si="6"/>
        <v>0.77419354838709675</v>
      </c>
      <c r="K29" s="11">
        <f t="shared" si="7"/>
        <v>4.8644015281390347</v>
      </c>
    </row>
    <row r="30" spans="1:11">
      <c r="A30" s="5">
        <v>40213</v>
      </c>
      <c r="B30" s="6">
        <v>3.31</v>
      </c>
      <c r="C30" s="6">
        <v>65.55</v>
      </c>
      <c r="D30" s="2">
        <f t="shared" si="0"/>
        <v>20</v>
      </c>
      <c r="E30" s="2">
        <f t="shared" si="1"/>
        <v>1</v>
      </c>
      <c r="F30" s="2">
        <f t="shared" si="2"/>
        <v>3.8445454545454552</v>
      </c>
      <c r="G30" s="2">
        <f t="shared" si="3"/>
        <v>0.86096003783400321</v>
      </c>
      <c r="H30" s="2">
        <f t="shared" si="4"/>
        <v>25</v>
      </c>
      <c r="I30" s="10">
        <f t="shared" si="5"/>
        <v>31</v>
      </c>
      <c r="J30" s="10">
        <f t="shared" si="6"/>
        <v>0.80645161290322576</v>
      </c>
      <c r="K30" s="11">
        <f t="shared" si="7"/>
        <v>5.0670849251448269</v>
      </c>
    </row>
    <row r="31" spans="1:11">
      <c r="A31" s="5">
        <v>40214</v>
      </c>
      <c r="B31" s="6">
        <v>3.46</v>
      </c>
      <c r="C31" s="6">
        <v>46.5</v>
      </c>
      <c r="D31" s="2">
        <f t="shared" si="0"/>
        <v>21</v>
      </c>
      <c r="E31" s="2">
        <f t="shared" si="1"/>
        <v>1</v>
      </c>
      <c r="F31" s="2">
        <f t="shared" si="2"/>
        <v>3.8445454545454552</v>
      </c>
      <c r="G31" s="2">
        <f t="shared" si="3"/>
        <v>0.89997635374793084</v>
      </c>
      <c r="H31" s="2">
        <f t="shared" si="4"/>
        <v>26</v>
      </c>
      <c r="I31" s="10">
        <f t="shared" si="5"/>
        <v>31</v>
      </c>
      <c r="J31" s="10">
        <f t="shared" si="6"/>
        <v>0.83870967741935487</v>
      </c>
      <c r="K31" s="11">
        <f t="shared" si="7"/>
        <v>5.2697683221506209</v>
      </c>
    </row>
    <row r="32" spans="1:11">
      <c r="A32" s="5">
        <v>40217</v>
      </c>
      <c r="B32" s="6">
        <v>3.87</v>
      </c>
      <c r="C32" s="6">
        <v>56.75</v>
      </c>
      <c r="D32" s="2">
        <f t="shared" si="0"/>
        <v>22</v>
      </c>
      <c r="E32" s="2">
        <f t="shared" si="1"/>
        <v>1</v>
      </c>
      <c r="F32" s="2">
        <f t="shared" si="2"/>
        <v>3.8445454545454552</v>
      </c>
      <c r="G32" s="2">
        <f t="shared" si="3"/>
        <v>1.0066209505793331</v>
      </c>
      <c r="H32" s="2">
        <f t="shared" si="4"/>
        <v>29</v>
      </c>
      <c r="I32" s="10">
        <f t="shared" si="5"/>
        <v>31</v>
      </c>
      <c r="J32" s="10">
        <f t="shared" si="6"/>
        <v>0.93548387096774188</v>
      </c>
      <c r="K32" s="11">
        <f t="shared" si="7"/>
        <v>5.8778185131680001</v>
      </c>
    </row>
    <row r="33" spans="1:11">
      <c r="A33" s="5">
        <v>40218</v>
      </c>
      <c r="B33" s="6">
        <v>3.54</v>
      </c>
      <c r="C33" s="6">
        <v>55.78</v>
      </c>
      <c r="D33" s="2">
        <f t="shared" si="0"/>
        <v>23</v>
      </c>
      <c r="E33" s="2">
        <f t="shared" si="1"/>
        <v>1</v>
      </c>
      <c r="F33" s="2">
        <f t="shared" si="2"/>
        <v>3.8445454545454552</v>
      </c>
      <c r="G33" s="2">
        <f t="shared" si="3"/>
        <v>0.92078505556869228</v>
      </c>
      <c r="H33" s="2">
        <f t="shared" si="4"/>
        <v>30</v>
      </c>
      <c r="I33" s="10">
        <f t="shared" si="5"/>
        <v>31</v>
      </c>
      <c r="J33" s="10">
        <f t="shared" si="6"/>
        <v>0.967741935483871</v>
      </c>
      <c r="K33" s="11">
        <f t="shared" si="7"/>
        <v>6.0805019101737932</v>
      </c>
    </row>
    <row r="34" spans="1:11">
      <c r="A34" s="5">
        <v>40219</v>
      </c>
      <c r="B34" s="6">
        <v>3.66</v>
      </c>
      <c r="C34" s="6">
        <v>58.05</v>
      </c>
      <c r="D34" s="2">
        <f t="shared" si="0"/>
        <v>1</v>
      </c>
      <c r="E34" s="2">
        <f t="shared" si="1"/>
        <v>2</v>
      </c>
      <c r="F34" s="2">
        <f t="shared" si="2"/>
        <v>3.5861111111111108</v>
      </c>
      <c r="G34" s="2">
        <f t="shared" si="3"/>
        <v>1.020604182804028</v>
      </c>
      <c r="H34" s="2">
        <f t="shared" si="4"/>
        <v>0</v>
      </c>
      <c r="I34" s="10">
        <f t="shared" si="5"/>
        <v>28</v>
      </c>
      <c r="J34" s="10">
        <f t="shared" si="6"/>
        <v>0</v>
      </c>
      <c r="K34" s="11">
        <f t="shared" si="7"/>
        <v>0</v>
      </c>
    </row>
    <row r="35" spans="1:11">
      <c r="A35" s="5">
        <v>40220</v>
      </c>
      <c r="B35" s="6">
        <v>3.57</v>
      </c>
      <c r="C35" s="6">
        <v>53.24</v>
      </c>
      <c r="D35" s="2">
        <f t="shared" si="0"/>
        <v>2</v>
      </c>
      <c r="E35" s="2">
        <f t="shared" si="1"/>
        <v>2</v>
      </c>
      <c r="F35" s="2">
        <f t="shared" si="2"/>
        <v>3.5861111111111108</v>
      </c>
      <c r="G35" s="2">
        <f t="shared" si="3"/>
        <v>0.9955073586367158</v>
      </c>
      <c r="H35" s="2">
        <f t="shared" si="4"/>
        <v>1</v>
      </c>
      <c r="I35" s="10">
        <f t="shared" si="5"/>
        <v>28</v>
      </c>
      <c r="J35" s="10">
        <f t="shared" si="6"/>
        <v>3.5714285714285712E-2</v>
      </c>
      <c r="K35" s="11">
        <f t="shared" si="7"/>
        <v>0.22439947525641379</v>
      </c>
    </row>
    <row r="36" spans="1:11">
      <c r="A36" s="5">
        <v>40221</v>
      </c>
      <c r="B36" s="6">
        <v>3.42</v>
      </c>
      <c r="C36" s="6">
        <v>39.22</v>
      </c>
      <c r="D36" s="2">
        <f t="shared" si="0"/>
        <v>3</v>
      </c>
      <c r="E36" s="2">
        <f t="shared" si="1"/>
        <v>2</v>
      </c>
      <c r="F36" s="2">
        <f t="shared" si="2"/>
        <v>3.5861111111111108</v>
      </c>
      <c r="G36" s="2">
        <f t="shared" si="3"/>
        <v>0.95367931835786224</v>
      </c>
      <c r="H36" s="2">
        <f t="shared" si="4"/>
        <v>2</v>
      </c>
      <c r="I36" s="10">
        <f t="shared" si="5"/>
        <v>28</v>
      </c>
      <c r="J36" s="10">
        <f t="shared" si="6"/>
        <v>7.1428571428571425E-2</v>
      </c>
      <c r="K36" s="11">
        <f t="shared" si="7"/>
        <v>0.44879895051282759</v>
      </c>
    </row>
    <row r="37" spans="1:11">
      <c r="A37" s="5">
        <v>40224</v>
      </c>
      <c r="B37" s="6">
        <v>4.1399999999999997</v>
      </c>
      <c r="C37" s="6">
        <v>75.760000000000005</v>
      </c>
      <c r="D37" s="2">
        <f t="shared" si="0"/>
        <v>4</v>
      </c>
      <c r="E37" s="2">
        <f t="shared" si="1"/>
        <v>2</v>
      </c>
      <c r="F37" s="2">
        <f t="shared" si="2"/>
        <v>3.5861111111111108</v>
      </c>
      <c r="G37" s="2">
        <f t="shared" si="3"/>
        <v>1.1544539116963595</v>
      </c>
      <c r="H37" s="2">
        <f t="shared" si="4"/>
        <v>5</v>
      </c>
      <c r="I37" s="10">
        <f t="shared" si="5"/>
        <v>28</v>
      </c>
      <c r="J37" s="10">
        <f t="shared" si="6"/>
        <v>0.17857142857142858</v>
      </c>
      <c r="K37" s="11">
        <f t="shared" si="7"/>
        <v>1.121997376282069</v>
      </c>
    </row>
    <row r="38" spans="1:11">
      <c r="A38" s="5">
        <v>40225</v>
      </c>
      <c r="B38" s="6">
        <v>3.86</v>
      </c>
      <c r="C38" s="6">
        <v>42.32</v>
      </c>
      <c r="D38" s="2">
        <f t="shared" si="0"/>
        <v>5</v>
      </c>
      <c r="E38" s="2">
        <f t="shared" si="1"/>
        <v>2</v>
      </c>
      <c r="F38" s="2">
        <f t="shared" si="2"/>
        <v>3.5861111111111108</v>
      </c>
      <c r="G38" s="2">
        <f t="shared" si="3"/>
        <v>1.0763749031758327</v>
      </c>
      <c r="H38" s="2">
        <f t="shared" si="4"/>
        <v>6</v>
      </c>
      <c r="I38" s="10">
        <f t="shared" si="5"/>
        <v>28</v>
      </c>
      <c r="J38" s="10">
        <f t="shared" si="6"/>
        <v>0.21428571428571427</v>
      </c>
      <c r="K38" s="11">
        <f t="shared" si="7"/>
        <v>1.3463968515384828</v>
      </c>
    </row>
    <row r="39" spans="1:11">
      <c r="A39" s="5">
        <v>40226</v>
      </c>
      <c r="B39" s="6">
        <v>3.84</v>
      </c>
      <c r="C39" s="6">
        <v>34.880000000000003</v>
      </c>
      <c r="D39" s="2">
        <f t="shared" si="0"/>
        <v>6</v>
      </c>
      <c r="E39" s="2">
        <f t="shared" si="1"/>
        <v>2</v>
      </c>
      <c r="F39" s="2">
        <f t="shared" si="2"/>
        <v>3.5861111111111108</v>
      </c>
      <c r="G39" s="2">
        <f t="shared" si="3"/>
        <v>1.0707978311386523</v>
      </c>
      <c r="H39" s="2">
        <f t="shared" si="4"/>
        <v>7</v>
      </c>
      <c r="I39" s="10">
        <f t="shared" si="5"/>
        <v>28</v>
      </c>
      <c r="J39" s="10">
        <f t="shared" si="6"/>
        <v>0.25</v>
      </c>
      <c r="K39" s="11">
        <f t="shared" si="7"/>
        <v>1.5707963267948966</v>
      </c>
    </row>
    <row r="40" spans="1:11">
      <c r="A40" s="5">
        <v>40227</v>
      </c>
      <c r="B40" s="6">
        <v>4.1100000000000003</v>
      </c>
      <c r="C40" s="6">
        <v>42.94</v>
      </c>
      <c r="D40" s="2">
        <f t="shared" si="0"/>
        <v>7</v>
      </c>
      <c r="E40" s="2">
        <f t="shared" si="1"/>
        <v>2</v>
      </c>
      <c r="F40" s="2">
        <f t="shared" si="2"/>
        <v>3.5861111111111108</v>
      </c>
      <c r="G40" s="2">
        <f t="shared" si="3"/>
        <v>1.1460883036405889</v>
      </c>
      <c r="H40" s="2">
        <f t="shared" si="4"/>
        <v>8</v>
      </c>
      <c r="I40" s="10">
        <f t="shared" si="5"/>
        <v>28</v>
      </c>
      <c r="J40" s="10">
        <f t="shared" si="6"/>
        <v>0.2857142857142857</v>
      </c>
      <c r="K40" s="11">
        <f t="shared" si="7"/>
        <v>1.7951958020513104</v>
      </c>
    </row>
    <row r="41" spans="1:11">
      <c r="A41" s="5">
        <v>40228</v>
      </c>
      <c r="B41" s="6">
        <v>3.61</v>
      </c>
      <c r="C41" s="6">
        <v>45.43</v>
      </c>
      <c r="D41" s="2">
        <f t="shared" si="0"/>
        <v>8</v>
      </c>
      <c r="E41" s="2">
        <f t="shared" si="1"/>
        <v>2</v>
      </c>
      <c r="F41" s="2">
        <f t="shared" si="2"/>
        <v>3.5861111111111108</v>
      </c>
      <c r="G41" s="2">
        <f t="shared" si="3"/>
        <v>1.0066615027110768</v>
      </c>
      <c r="H41" s="2">
        <f t="shared" si="4"/>
        <v>9</v>
      </c>
      <c r="I41" s="10">
        <f t="shared" si="5"/>
        <v>28</v>
      </c>
      <c r="J41" s="10">
        <f t="shared" si="6"/>
        <v>0.32142857142857145</v>
      </c>
      <c r="K41" s="11">
        <f t="shared" si="7"/>
        <v>2.0195952773077241</v>
      </c>
    </row>
    <row r="42" spans="1:11">
      <c r="A42" s="5">
        <v>40233</v>
      </c>
      <c r="B42" s="6">
        <v>3.41</v>
      </c>
      <c r="C42" s="6">
        <v>38.590000000000003</v>
      </c>
      <c r="D42" s="2">
        <f t="shared" si="0"/>
        <v>9</v>
      </c>
      <c r="E42" s="2">
        <f t="shared" si="1"/>
        <v>2</v>
      </c>
      <c r="F42" s="2">
        <f t="shared" si="2"/>
        <v>3.5861111111111108</v>
      </c>
      <c r="G42" s="2">
        <f t="shared" si="3"/>
        <v>0.95089078233927204</v>
      </c>
      <c r="H42" s="2">
        <f t="shared" si="4"/>
        <v>14</v>
      </c>
      <c r="I42" s="10">
        <f t="shared" si="5"/>
        <v>28</v>
      </c>
      <c r="J42" s="10">
        <f t="shared" si="6"/>
        <v>0.5</v>
      </c>
      <c r="K42" s="11">
        <f t="shared" si="7"/>
        <v>3.1415926535897931</v>
      </c>
    </row>
    <row r="43" spans="1:11">
      <c r="A43" s="5">
        <v>40234</v>
      </c>
      <c r="B43" s="6">
        <v>4.59</v>
      </c>
      <c r="C43" s="6">
        <v>63.87</v>
      </c>
      <c r="D43" s="2">
        <f t="shared" si="0"/>
        <v>10</v>
      </c>
      <c r="E43" s="2">
        <f t="shared" si="1"/>
        <v>2</v>
      </c>
      <c r="F43" s="2">
        <f t="shared" si="2"/>
        <v>3.5861111111111108</v>
      </c>
      <c r="G43" s="2">
        <f t="shared" si="3"/>
        <v>1.2799380325329204</v>
      </c>
      <c r="H43" s="2">
        <f t="shared" si="4"/>
        <v>15</v>
      </c>
      <c r="I43" s="10">
        <f t="shared" si="5"/>
        <v>28</v>
      </c>
      <c r="J43" s="10">
        <f t="shared" si="6"/>
        <v>0.5357142857142857</v>
      </c>
      <c r="K43" s="11">
        <f t="shared" si="7"/>
        <v>3.3659921288462069</v>
      </c>
    </row>
    <row r="44" spans="1:11">
      <c r="A44" s="5">
        <v>40235</v>
      </c>
      <c r="B44" s="6">
        <v>3.54</v>
      </c>
      <c r="C44" s="6">
        <v>40.450000000000003</v>
      </c>
      <c r="D44" s="2">
        <f t="shared" si="0"/>
        <v>11</v>
      </c>
      <c r="E44" s="2">
        <f t="shared" si="1"/>
        <v>2</v>
      </c>
      <c r="F44" s="2">
        <f t="shared" si="2"/>
        <v>3.5861111111111108</v>
      </c>
      <c r="G44" s="2">
        <f t="shared" si="3"/>
        <v>0.98714175058094511</v>
      </c>
      <c r="H44" s="2">
        <f t="shared" si="4"/>
        <v>16</v>
      </c>
      <c r="I44" s="10">
        <f t="shared" si="5"/>
        <v>28</v>
      </c>
      <c r="J44" s="10">
        <f t="shared" si="6"/>
        <v>0.5714285714285714</v>
      </c>
      <c r="K44" s="11">
        <f t="shared" si="7"/>
        <v>3.5903916041026207</v>
      </c>
    </row>
    <row r="45" spans="1:11">
      <c r="A45" s="5">
        <v>40236</v>
      </c>
      <c r="B45" s="6">
        <v>2.6</v>
      </c>
      <c r="C45" s="6">
        <v>41.08</v>
      </c>
      <c r="D45" s="2">
        <f t="shared" si="0"/>
        <v>12</v>
      </c>
      <c r="E45" s="2">
        <f t="shared" si="1"/>
        <v>2</v>
      </c>
      <c r="F45" s="2">
        <f t="shared" si="2"/>
        <v>3.5861111111111108</v>
      </c>
      <c r="G45" s="2">
        <f t="shared" si="3"/>
        <v>0.72501936483346252</v>
      </c>
      <c r="H45" s="2">
        <f t="shared" si="4"/>
        <v>17</v>
      </c>
      <c r="I45" s="10">
        <f t="shared" si="5"/>
        <v>28</v>
      </c>
      <c r="J45" s="10">
        <f t="shared" si="6"/>
        <v>0.6071428571428571</v>
      </c>
      <c r="K45" s="11">
        <f t="shared" si="7"/>
        <v>3.8147910793590341</v>
      </c>
    </row>
    <row r="46" spans="1:11">
      <c r="A46" s="5">
        <v>40238</v>
      </c>
      <c r="B46" s="6">
        <v>3.32</v>
      </c>
      <c r="C46" s="6">
        <v>37.86</v>
      </c>
      <c r="D46" s="2">
        <f t="shared" si="0"/>
        <v>13</v>
      </c>
      <c r="E46" s="2">
        <f t="shared" si="1"/>
        <v>2</v>
      </c>
      <c r="F46" s="2">
        <f t="shared" si="2"/>
        <v>3.5861111111111108</v>
      </c>
      <c r="G46" s="2">
        <f t="shared" si="3"/>
        <v>0.92579395817195975</v>
      </c>
      <c r="H46" s="2">
        <f t="shared" si="4"/>
        <v>19</v>
      </c>
      <c r="I46" s="10">
        <f t="shared" si="5"/>
        <v>28</v>
      </c>
      <c r="J46" s="10">
        <f t="shared" si="6"/>
        <v>0.6785714285714286</v>
      </c>
      <c r="K46" s="11">
        <f t="shared" si="7"/>
        <v>4.2635900298718621</v>
      </c>
    </row>
    <row r="47" spans="1:11">
      <c r="A47" s="5">
        <v>40239</v>
      </c>
      <c r="B47" s="6">
        <v>3.01</v>
      </c>
      <c r="C47" s="6">
        <v>37.11</v>
      </c>
      <c r="D47" s="2">
        <f t="shared" si="0"/>
        <v>14</v>
      </c>
      <c r="E47" s="2">
        <f t="shared" si="1"/>
        <v>2</v>
      </c>
      <c r="F47" s="2">
        <f t="shared" si="2"/>
        <v>3.5861111111111108</v>
      </c>
      <c r="G47" s="2">
        <f t="shared" si="3"/>
        <v>0.83934934159566232</v>
      </c>
      <c r="H47" s="2">
        <f t="shared" si="4"/>
        <v>20</v>
      </c>
      <c r="I47" s="10">
        <f t="shared" si="5"/>
        <v>28</v>
      </c>
      <c r="J47" s="10">
        <f t="shared" si="6"/>
        <v>0.7142857142857143</v>
      </c>
      <c r="K47" s="11">
        <f t="shared" si="7"/>
        <v>4.4879895051282759</v>
      </c>
    </row>
    <row r="48" spans="1:11">
      <c r="A48" s="5">
        <v>40240</v>
      </c>
      <c r="B48" s="6">
        <v>3.34</v>
      </c>
      <c r="C48" s="6">
        <v>32.06</v>
      </c>
      <c r="D48" s="2">
        <f t="shared" si="0"/>
        <v>15</v>
      </c>
      <c r="E48" s="2">
        <f t="shared" si="1"/>
        <v>2</v>
      </c>
      <c r="F48" s="2">
        <f t="shared" si="2"/>
        <v>3.5861111111111108</v>
      </c>
      <c r="G48" s="2">
        <f t="shared" si="3"/>
        <v>0.93137103020914025</v>
      </c>
      <c r="H48" s="2">
        <f t="shared" si="4"/>
        <v>21</v>
      </c>
      <c r="I48" s="10">
        <f t="shared" si="5"/>
        <v>28</v>
      </c>
      <c r="J48" s="10">
        <f t="shared" si="6"/>
        <v>0.75</v>
      </c>
      <c r="K48" s="11">
        <f t="shared" si="7"/>
        <v>4.7123889803846897</v>
      </c>
    </row>
    <row r="49" spans="1:11">
      <c r="A49" s="5">
        <v>40241</v>
      </c>
      <c r="B49" s="6">
        <v>3.53</v>
      </c>
      <c r="C49" s="6">
        <v>48.47</v>
      </c>
      <c r="D49" s="2">
        <f t="shared" si="0"/>
        <v>16</v>
      </c>
      <c r="E49" s="2">
        <f t="shared" si="1"/>
        <v>2</v>
      </c>
      <c r="F49" s="2">
        <f t="shared" si="2"/>
        <v>3.5861111111111108</v>
      </c>
      <c r="G49" s="2">
        <f t="shared" si="3"/>
        <v>0.98435321456235481</v>
      </c>
      <c r="H49" s="2">
        <f t="shared" si="4"/>
        <v>22</v>
      </c>
      <c r="I49" s="10">
        <f t="shared" si="5"/>
        <v>28</v>
      </c>
      <c r="J49" s="10">
        <f t="shared" si="6"/>
        <v>0.7857142857142857</v>
      </c>
      <c r="K49" s="11">
        <f t="shared" si="7"/>
        <v>4.9367884556411035</v>
      </c>
    </row>
    <row r="50" spans="1:11">
      <c r="A50" s="5">
        <v>40242</v>
      </c>
      <c r="B50" s="6">
        <v>3.61</v>
      </c>
      <c r="C50" s="6">
        <v>46.71</v>
      </c>
      <c r="D50" s="2">
        <f t="shared" si="0"/>
        <v>17</v>
      </c>
      <c r="E50" s="2">
        <f t="shared" si="1"/>
        <v>2</v>
      </c>
      <c r="F50" s="2">
        <f t="shared" si="2"/>
        <v>3.5861111111111108</v>
      </c>
      <c r="G50" s="2">
        <f t="shared" si="3"/>
        <v>1.0066615027110768</v>
      </c>
      <c r="H50" s="2">
        <f t="shared" si="4"/>
        <v>23</v>
      </c>
      <c r="I50" s="10">
        <f t="shared" si="5"/>
        <v>28</v>
      </c>
      <c r="J50" s="10">
        <f t="shared" si="6"/>
        <v>0.8214285714285714</v>
      </c>
      <c r="K50" s="11">
        <f t="shared" si="7"/>
        <v>5.1611879308975173</v>
      </c>
    </row>
    <row r="51" spans="1:11">
      <c r="A51" s="5">
        <v>40246</v>
      </c>
      <c r="B51" s="6">
        <v>3.39</v>
      </c>
      <c r="C51" s="6">
        <v>80.27</v>
      </c>
      <c r="D51" s="2">
        <f t="shared" si="0"/>
        <v>18</v>
      </c>
      <c r="E51" s="2">
        <f t="shared" si="1"/>
        <v>2</v>
      </c>
      <c r="F51" s="2">
        <f t="shared" si="2"/>
        <v>3.5861111111111108</v>
      </c>
      <c r="G51" s="2">
        <f t="shared" si="3"/>
        <v>0.94531371030209155</v>
      </c>
      <c r="H51" s="2">
        <f t="shared" si="4"/>
        <v>27</v>
      </c>
      <c r="I51" s="10">
        <f t="shared" si="5"/>
        <v>28</v>
      </c>
      <c r="J51" s="10">
        <f t="shared" si="6"/>
        <v>0.9642857142857143</v>
      </c>
      <c r="K51" s="11">
        <f t="shared" si="7"/>
        <v>6.0587858319231724</v>
      </c>
    </row>
    <row r="52" spans="1:11">
      <c r="A52" s="5">
        <v>40247</v>
      </c>
      <c r="B52" s="6">
        <v>3.12</v>
      </c>
      <c r="C52" s="6">
        <v>79.88</v>
      </c>
      <c r="D52" s="2">
        <f t="shared" si="0"/>
        <v>1</v>
      </c>
      <c r="E52" s="2">
        <f t="shared" si="1"/>
        <v>3</v>
      </c>
      <c r="F52" s="2">
        <f t="shared" si="2"/>
        <v>3.3569565217391308</v>
      </c>
      <c r="G52" s="2">
        <f t="shared" si="3"/>
        <v>0.92941328843414062</v>
      </c>
      <c r="H52" s="2">
        <f t="shared" si="4"/>
        <v>0</v>
      </c>
      <c r="I52" s="10">
        <f t="shared" si="5"/>
        <v>31</v>
      </c>
      <c r="J52" s="10">
        <f t="shared" si="6"/>
        <v>0</v>
      </c>
      <c r="K52" s="11">
        <f t="shared" si="7"/>
        <v>0</v>
      </c>
    </row>
    <row r="53" spans="1:11">
      <c r="A53" s="5">
        <v>40248</v>
      </c>
      <c r="B53" s="6">
        <v>2.98</v>
      </c>
      <c r="C53" s="6">
        <v>30.37</v>
      </c>
      <c r="D53" s="2">
        <f t="shared" si="0"/>
        <v>2</v>
      </c>
      <c r="E53" s="2">
        <f t="shared" si="1"/>
        <v>3</v>
      </c>
      <c r="F53" s="2">
        <f t="shared" si="2"/>
        <v>3.3569565217391308</v>
      </c>
      <c r="G53" s="2">
        <f t="shared" si="3"/>
        <v>0.88770884600440347</v>
      </c>
      <c r="H53" s="2">
        <f t="shared" si="4"/>
        <v>1</v>
      </c>
      <c r="I53" s="10">
        <f t="shared" si="5"/>
        <v>31</v>
      </c>
      <c r="J53" s="10">
        <f t="shared" si="6"/>
        <v>3.2258064516129031E-2</v>
      </c>
      <c r="K53" s="11">
        <f t="shared" si="7"/>
        <v>0.2026833970057931</v>
      </c>
    </row>
    <row r="54" spans="1:11">
      <c r="A54" s="5">
        <v>40249</v>
      </c>
      <c r="B54" s="6">
        <v>2.85</v>
      </c>
      <c r="C54" s="6">
        <v>29.39</v>
      </c>
      <c r="D54" s="2">
        <f t="shared" si="0"/>
        <v>3</v>
      </c>
      <c r="E54" s="2">
        <f t="shared" si="1"/>
        <v>3</v>
      </c>
      <c r="F54" s="2">
        <f t="shared" si="2"/>
        <v>3.3569565217391308</v>
      </c>
      <c r="G54" s="2">
        <f t="shared" si="3"/>
        <v>0.84898329231964764</v>
      </c>
      <c r="H54" s="2">
        <f t="shared" si="4"/>
        <v>2</v>
      </c>
      <c r="I54" s="10">
        <f t="shared" si="5"/>
        <v>31</v>
      </c>
      <c r="J54" s="10">
        <f t="shared" si="6"/>
        <v>6.4516129032258063E-2</v>
      </c>
      <c r="K54" s="11">
        <f t="shared" si="7"/>
        <v>0.40536679401158621</v>
      </c>
    </row>
    <row r="55" spans="1:11">
      <c r="A55" s="5">
        <v>40252</v>
      </c>
      <c r="B55" s="6">
        <v>3.73</v>
      </c>
      <c r="C55" s="6">
        <v>40.03</v>
      </c>
      <c r="D55" s="2">
        <f t="shared" si="0"/>
        <v>4</v>
      </c>
      <c r="E55" s="2">
        <f t="shared" si="1"/>
        <v>3</v>
      </c>
      <c r="F55" s="2">
        <f t="shared" si="2"/>
        <v>3.3569565217391308</v>
      </c>
      <c r="G55" s="2">
        <f t="shared" si="3"/>
        <v>1.1111255018779949</v>
      </c>
      <c r="H55" s="2">
        <f t="shared" si="4"/>
        <v>5</v>
      </c>
      <c r="I55" s="10">
        <f t="shared" si="5"/>
        <v>31</v>
      </c>
      <c r="J55" s="10">
        <f t="shared" si="6"/>
        <v>0.16129032258064516</v>
      </c>
      <c r="K55" s="11">
        <f t="shared" si="7"/>
        <v>1.0134169850289656</v>
      </c>
    </row>
    <row r="56" spans="1:11">
      <c r="A56" s="5">
        <v>40253</v>
      </c>
      <c r="B56" s="6">
        <v>3.68</v>
      </c>
      <c r="C56" s="6">
        <v>59.79</v>
      </c>
      <c r="D56" s="2">
        <f t="shared" si="0"/>
        <v>5</v>
      </c>
      <c r="E56" s="2">
        <f t="shared" si="1"/>
        <v>3</v>
      </c>
      <c r="F56" s="2">
        <f t="shared" si="2"/>
        <v>3.3569565217391308</v>
      </c>
      <c r="G56" s="2">
        <f t="shared" si="3"/>
        <v>1.096231058153089</v>
      </c>
      <c r="H56" s="2">
        <f t="shared" si="4"/>
        <v>6</v>
      </c>
      <c r="I56" s="10">
        <f t="shared" si="5"/>
        <v>31</v>
      </c>
      <c r="J56" s="10">
        <f t="shared" si="6"/>
        <v>0.19354838709677419</v>
      </c>
      <c r="K56" s="11">
        <f t="shared" si="7"/>
        <v>1.2161003820347587</v>
      </c>
    </row>
    <row r="57" spans="1:11">
      <c r="A57" s="5">
        <v>40254</v>
      </c>
      <c r="B57" s="6">
        <v>3.47</v>
      </c>
      <c r="C57" s="6">
        <v>45.65</v>
      </c>
      <c r="D57" s="2">
        <f t="shared" si="0"/>
        <v>6</v>
      </c>
      <c r="E57" s="2">
        <f t="shared" si="1"/>
        <v>3</v>
      </c>
      <c r="F57" s="2">
        <f t="shared" si="2"/>
        <v>3.3569565217391308</v>
      </c>
      <c r="G57" s="2">
        <f t="shared" si="3"/>
        <v>1.0336743945084832</v>
      </c>
      <c r="H57" s="2">
        <f t="shared" si="4"/>
        <v>7</v>
      </c>
      <c r="I57" s="10">
        <f t="shared" si="5"/>
        <v>31</v>
      </c>
      <c r="J57" s="10">
        <f t="shared" si="6"/>
        <v>0.22580645161290322</v>
      </c>
      <c r="K57" s="11">
        <f t="shared" si="7"/>
        <v>1.4187837790405518</v>
      </c>
    </row>
    <row r="58" spans="1:11">
      <c r="A58" s="5">
        <v>40255</v>
      </c>
      <c r="B58" s="6">
        <v>3.43</v>
      </c>
      <c r="C58" s="6">
        <v>44.1</v>
      </c>
      <c r="D58" s="2">
        <f t="shared" si="0"/>
        <v>7</v>
      </c>
      <c r="E58" s="2">
        <f t="shared" si="1"/>
        <v>3</v>
      </c>
      <c r="F58" s="2">
        <f t="shared" si="2"/>
        <v>3.3569565217391308</v>
      </c>
      <c r="G58" s="2">
        <f t="shared" si="3"/>
        <v>1.0217588395285584</v>
      </c>
      <c r="H58" s="2">
        <f t="shared" si="4"/>
        <v>8</v>
      </c>
      <c r="I58" s="10">
        <f t="shared" si="5"/>
        <v>31</v>
      </c>
      <c r="J58" s="10">
        <f t="shared" si="6"/>
        <v>0.25806451612903225</v>
      </c>
      <c r="K58" s="11">
        <f t="shared" si="7"/>
        <v>1.6214671760463448</v>
      </c>
    </row>
    <row r="59" spans="1:11">
      <c r="A59" s="5">
        <v>40256</v>
      </c>
      <c r="B59" s="6">
        <v>2.91</v>
      </c>
      <c r="C59" s="6">
        <v>41.14</v>
      </c>
      <c r="D59" s="2">
        <f t="shared" si="0"/>
        <v>8</v>
      </c>
      <c r="E59" s="2">
        <f t="shared" si="1"/>
        <v>3</v>
      </c>
      <c r="F59" s="2">
        <f t="shared" si="2"/>
        <v>3.3569565217391308</v>
      </c>
      <c r="G59" s="2">
        <f t="shared" si="3"/>
        <v>0.86685662478953496</v>
      </c>
      <c r="H59" s="2">
        <f t="shared" si="4"/>
        <v>9</v>
      </c>
      <c r="I59" s="10">
        <f t="shared" si="5"/>
        <v>31</v>
      </c>
      <c r="J59" s="10">
        <f t="shared" si="6"/>
        <v>0.29032258064516131</v>
      </c>
      <c r="K59" s="11">
        <f t="shared" si="7"/>
        <v>1.8241505730521381</v>
      </c>
    </row>
    <row r="60" spans="1:11">
      <c r="A60" s="5">
        <v>40259</v>
      </c>
      <c r="B60" s="6">
        <v>3.11</v>
      </c>
      <c r="C60" s="6">
        <v>49.71</v>
      </c>
      <c r="D60" s="2">
        <f t="shared" si="0"/>
        <v>9</v>
      </c>
      <c r="E60" s="2">
        <f t="shared" si="1"/>
        <v>3</v>
      </c>
      <c r="F60" s="2">
        <f t="shared" si="2"/>
        <v>3.3569565217391308</v>
      </c>
      <c r="G60" s="2">
        <f t="shared" si="3"/>
        <v>0.9264343996891593</v>
      </c>
      <c r="H60" s="2">
        <f t="shared" si="4"/>
        <v>12</v>
      </c>
      <c r="I60" s="10">
        <f t="shared" si="5"/>
        <v>31</v>
      </c>
      <c r="J60" s="10">
        <f t="shared" si="6"/>
        <v>0.38709677419354838</v>
      </c>
      <c r="K60" s="11">
        <f t="shared" si="7"/>
        <v>2.4322007640695174</v>
      </c>
    </row>
    <row r="61" spans="1:11">
      <c r="A61" s="5">
        <v>40260</v>
      </c>
      <c r="B61" s="6">
        <v>3.14</v>
      </c>
      <c r="C61" s="6">
        <v>57.68</v>
      </c>
      <c r="D61" s="2">
        <f t="shared" si="0"/>
        <v>10</v>
      </c>
      <c r="E61" s="2">
        <f t="shared" si="1"/>
        <v>3</v>
      </c>
      <c r="F61" s="2">
        <f t="shared" si="2"/>
        <v>3.3569565217391308</v>
      </c>
      <c r="G61" s="2">
        <f t="shared" si="3"/>
        <v>0.93537106592410302</v>
      </c>
      <c r="H61" s="2">
        <f t="shared" si="4"/>
        <v>13</v>
      </c>
      <c r="I61" s="10">
        <f t="shared" si="5"/>
        <v>31</v>
      </c>
      <c r="J61" s="10">
        <f t="shared" si="6"/>
        <v>0.41935483870967744</v>
      </c>
      <c r="K61" s="11">
        <f t="shared" si="7"/>
        <v>2.6348841610753104</v>
      </c>
    </row>
    <row r="62" spans="1:11">
      <c r="A62" s="5">
        <v>40261</v>
      </c>
      <c r="B62" s="6">
        <v>3.35</v>
      </c>
      <c r="C62" s="6">
        <v>64.89</v>
      </c>
      <c r="D62" s="2">
        <f t="shared" si="0"/>
        <v>11</v>
      </c>
      <c r="E62" s="2">
        <f t="shared" si="1"/>
        <v>3</v>
      </c>
      <c r="F62" s="2">
        <f t="shared" si="2"/>
        <v>3.3569565217391308</v>
      </c>
      <c r="G62" s="2">
        <f t="shared" si="3"/>
        <v>0.99792772956870868</v>
      </c>
      <c r="H62" s="2">
        <f t="shared" si="4"/>
        <v>14</v>
      </c>
      <c r="I62" s="10">
        <f t="shared" si="5"/>
        <v>31</v>
      </c>
      <c r="J62" s="10">
        <f t="shared" si="6"/>
        <v>0.45161290322580644</v>
      </c>
      <c r="K62" s="11">
        <f t="shared" si="7"/>
        <v>2.8375675580811035</v>
      </c>
    </row>
    <row r="63" spans="1:11">
      <c r="A63" s="5">
        <v>40262</v>
      </c>
      <c r="B63" s="6">
        <v>4.58</v>
      </c>
      <c r="C63" s="6">
        <v>88.68</v>
      </c>
      <c r="D63" s="2">
        <f t="shared" si="0"/>
        <v>12</v>
      </c>
      <c r="E63" s="2">
        <f t="shared" si="1"/>
        <v>3</v>
      </c>
      <c r="F63" s="2">
        <f t="shared" si="2"/>
        <v>3.3569565217391308</v>
      </c>
      <c r="G63" s="2">
        <f t="shared" si="3"/>
        <v>1.3643310452013986</v>
      </c>
      <c r="H63" s="2">
        <f t="shared" si="4"/>
        <v>15</v>
      </c>
      <c r="I63" s="10">
        <f t="shared" si="5"/>
        <v>31</v>
      </c>
      <c r="J63" s="10">
        <f t="shared" si="6"/>
        <v>0.4838709677419355</v>
      </c>
      <c r="K63" s="11">
        <f t="shared" si="7"/>
        <v>3.0402509550868966</v>
      </c>
    </row>
    <row r="64" spans="1:11">
      <c r="A64" s="5">
        <v>40263</v>
      </c>
      <c r="B64" s="6">
        <v>3.91</v>
      </c>
      <c r="C64" s="6">
        <v>73.510000000000005</v>
      </c>
      <c r="D64" s="2">
        <f t="shared" si="0"/>
        <v>13</v>
      </c>
      <c r="E64" s="2">
        <f t="shared" si="1"/>
        <v>3</v>
      </c>
      <c r="F64" s="2">
        <f t="shared" si="2"/>
        <v>3.3569565217391308</v>
      </c>
      <c r="G64" s="2">
        <f t="shared" si="3"/>
        <v>1.1647454992876569</v>
      </c>
      <c r="H64" s="2">
        <f t="shared" si="4"/>
        <v>16</v>
      </c>
      <c r="I64" s="10">
        <f t="shared" si="5"/>
        <v>31</v>
      </c>
      <c r="J64" s="10">
        <f t="shared" si="6"/>
        <v>0.5161290322580645</v>
      </c>
      <c r="K64" s="11">
        <f t="shared" si="7"/>
        <v>3.2429343520926897</v>
      </c>
    </row>
    <row r="65" spans="1:11">
      <c r="A65" s="5">
        <v>40266</v>
      </c>
      <c r="B65" s="6">
        <v>3.81</v>
      </c>
      <c r="C65" s="6">
        <v>62.98</v>
      </c>
      <c r="D65" s="2">
        <f t="shared" si="0"/>
        <v>14</v>
      </c>
      <c r="E65" s="2">
        <f t="shared" si="1"/>
        <v>3</v>
      </c>
      <c r="F65" s="2">
        <f t="shared" si="2"/>
        <v>3.3569565217391308</v>
      </c>
      <c r="G65" s="2">
        <f t="shared" si="3"/>
        <v>1.1349566118378447</v>
      </c>
      <c r="H65" s="2">
        <f t="shared" si="4"/>
        <v>19</v>
      </c>
      <c r="I65" s="10">
        <f t="shared" si="5"/>
        <v>31</v>
      </c>
      <c r="J65" s="10">
        <f t="shared" si="6"/>
        <v>0.61290322580645162</v>
      </c>
      <c r="K65" s="11">
        <f t="shared" si="7"/>
        <v>3.8509845431100689</v>
      </c>
    </row>
    <row r="66" spans="1:11">
      <c r="A66" s="5">
        <v>40267</v>
      </c>
      <c r="B66" s="6">
        <v>4.5199999999999996</v>
      </c>
      <c r="C66" s="6">
        <v>76.349999999999994</v>
      </c>
      <c r="D66" s="2">
        <f t="shared" si="0"/>
        <v>15</v>
      </c>
      <c r="E66" s="2">
        <f t="shared" si="1"/>
        <v>3</v>
      </c>
      <c r="F66" s="2">
        <f t="shared" si="2"/>
        <v>3.3569565217391308</v>
      </c>
      <c r="G66" s="2">
        <f t="shared" si="3"/>
        <v>1.3464577127315112</v>
      </c>
      <c r="H66" s="2">
        <f t="shared" si="4"/>
        <v>20</v>
      </c>
      <c r="I66" s="10">
        <f t="shared" si="5"/>
        <v>31</v>
      </c>
      <c r="J66" s="10">
        <f t="shared" si="6"/>
        <v>0.64516129032258063</v>
      </c>
      <c r="K66" s="11">
        <f t="shared" si="7"/>
        <v>4.0536679401158624</v>
      </c>
    </row>
    <row r="67" spans="1:11">
      <c r="A67" s="5">
        <v>40268</v>
      </c>
      <c r="B67" s="6">
        <v>3.13</v>
      </c>
      <c r="C67" s="6">
        <v>92.79</v>
      </c>
      <c r="D67" s="2">
        <f t="shared" si="0"/>
        <v>16</v>
      </c>
      <c r="E67" s="2">
        <f t="shared" si="1"/>
        <v>3</v>
      </c>
      <c r="F67" s="2">
        <f t="shared" si="2"/>
        <v>3.3569565217391308</v>
      </c>
      <c r="G67" s="2">
        <f t="shared" si="3"/>
        <v>0.93239217717912171</v>
      </c>
      <c r="H67" s="2">
        <f t="shared" si="4"/>
        <v>21</v>
      </c>
      <c r="I67" s="10">
        <f t="shared" si="5"/>
        <v>31</v>
      </c>
      <c r="J67" s="10">
        <f t="shared" si="6"/>
        <v>0.67741935483870963</v>
      </c>
      <c r="K67" s="11">
        <f t="shared" si="7"/>
        <v>4.2563513371216546</v>
      </c>
    </row>
    <row r="68" spans="1:11">
      <c r="A68" s="5">
        <v>40269</v>
      </c>
      <c r="B68" s="6">
        <v>3.24</v>
      </c>
      <c r="C68" s="6">
        <v>70.42</v>
      </c>
      <c r="D68" s="2">
        <f t="shared" si="0"/>
        <v>17</v>
      </c>
      <c r="E68" s="2">
        <f t="shared" si="1"/>
        <v>3</v>
      </c>
      <c r="F68" s="2">
        <f t="shared" si="2"/>
        <v>3.3569565217391308</v>
      </c>
      <c r="G68" s="2">
        <f t="shared" si="3"/>
        <v>0.96515995337391525</v>
      </c>
      <c r="H68" s="2">
        <f t="shared" si="4"/>
        <v>22</v>
      </c>
      <c r="I68" s="10">
        <f t="shared" si="5"/>
        <v>31</v>
      </c>
      <c r="J68" s="10">
        <f t="shared" si="6"/>
        <v>0.70967741935483875</v>
      </c>
      <c r="K68" s="11">
        <f t="shared" si="7"/>
        <v>4.4590347341274486</v>
      </c>
    </row>
    <row r="69" spans="1:11">
      <c r="A69" s="5">
        <v>40270</v>
      </c>
      <c r="B69" s="6">
        <v>3.27</v>
      </c>
      <c r="C69" s="6">
        <v>47.61</v>
      </c>
      <c r="D69" s="2">
        <f t="shared" si="0"/>
        <v>18</v>
      </c>
      <c r="E69" s="2">
        <f t="shared" si="1"/>
        <v>3</v>
      </c>
      <c r="F69" s="2">
        <f t="shared" si="2"/>
        <v>3.3569565217391308</v>
      </c>
      <c r="G69" s="2">
        <f t="shared" si="3"/>
        <v>0.97409661960885885</v>
      </c>
      <c r="H69" s="2">
        <f t="shared" si="4"/>
        <v>23</v>
      </c>
      <c r="I69" s="10">
        <f t="shared" si="5"/>
        <v>31</v>
      </c>
      <c r="J69" s="10">
        <f t="shared" si="6"/>
        <v>0.74193548387096775</v>
      </c>
      <c r="K69" s="11">
        <f t="shared" si="7"/>
        <v>4.6617181311332416</v>
      </c>
    </row>
    <row r="70" spans="1:11">
      <c r="A70" s="5">
        <v>40273</v>
      </c>
      <c r="B70" s="6">
        <v>3.1</v>
      </c>
      <c r="C70" s="6">
        <v>54.4</v>
      </c>
      <c r="D70" s="2">
        <f t="shared" si="0"/>
        <v>19</v>
      </c>
      <c r="E70" s="2">
        <f t="shared" si="1"/>
        <v>3</v>
      </c>
      <c r="F70" s="2">
        <f t="shared" si="2"/>
        <v>3.3569565217391308</v>
      </c>
      <c r="G70" s="2">
        <f t="shared" si="3"/>
        <v>0.9234555109441781</v>
      </c>
      <c r="H70" s="2">
        <f t="shared" si="4"/>
        <v>26</v>
      </c>
      <c r="I70" s="10">
        <f t="shared" si="5"/>
        <v>31</v>
      </c>
      <c r="J70" s="10">
        <f t="shared" si="6"/>
        <v>0.83870967741935487</v>
      </c>
      <c r="K70" s="11">
        <f t="shared" si="7"/>
        <v>5.2697683221506209</v>
      </c>
    </row>
    <row r="71" spans="1:11">
      <c r="A71" s="5">
        <v>40274</v>
      </c>
      <c r="B71" s="6">
        <v>3.03</v>
      </c>
      <c r="C71" s="6">
        <v>57.19</v>
      </c>
      <c r="D71" s="2">
        <f t="shared" si="0"/>
        <v>20</v>
      </c>
      <c r="E71" s="2">
        <f t="shared" si="1"/>
        <v>3</v>
      </c>
      <c r="F71" s="2">
        <f t="shared" si="2"/>
        <v>3.3569565217391308</v>
      </c>
      <c r="G71" s="2">
        <f t="shared" si="3"/>
        <v>0.90260328972930948</v>
      </c>
      <c r="H71" s="2">
        <f t="shared" si="4"/>
        <v>27</v>
      </c>
      <c r="I71" s="10">
        <f t="shared" si="5"/>
        <v>31</v>
      </c>
      <c r="J71" s="10">
        <f t="shared" si="6"/>
        <v>0.87096774193548387</v>
      </c>
      <c r="K71" s="11">
        <f t="shared" si="7"/>
        <v>5.4724517191564139</v>
      </c>
    </row>
    <row r="72" spans="1:11">
      <c r="A72" s="5">
        <v>40275</v>
      </c>
      <c r="B72" s="6">
        <v>3</v>
      </c>
      <c r="C72" s="6">
        <v>59.69</v>
      </c>
      <c r="D72" s="2">
        <f t="shared" si="0"/>
        <v>21</v>
      </c>
      <c r="E72" s="2">
        <f t="shared" si="1"/>
        <v>3</v>
      </c>
      <c r="F72" s="2">
        <f t="shared" si="2"/>
        <v>3.3569565217391308</v>
      </c>
      <c r="G72" s="2">
        <f t="shared" si="3"/>
        <v>0.89366662349436587</v>
      </c>
      <c r="H72" s="2">
        <f t="shared" si="4"/>
        <v>28</v>
      </c>
      <c r="I72" s="10">
        <f t="shared" si="5"/>
        <v>31</v>
      </c>
      <c r="J72" s="10">
        <f t="shared" si="6"/>
        <v>0.90322580645161288</v>
      </c>
      <c r="K72" s="11">
        <f t="shared" si="7"/>
        <v>5.675135116162207</v>
      </c>
    </row>
    <row r="73" spans="1:11">
      <c r="A73" s="5">
        <v>40276</v>
      </c>
      <c r="B73" s="6">
        <v>2.9</v>
      </c>
      <c r="C73" s="6">
        <v>51.13</v>
      </c>
      <c r="D73" s="2">
        <f t="shared" si="0"/>
        <v>22</v>
      </c>
      <c r="E73" s="2">
        <f t="shared" si="1"/>
        <v>3</v>
      </c>
      <c r="F73" s="2">
        <f t="shared" si="2"/>
        <v>3.3569565217391308</v>
      </c>
      <c r="G73" s="2">
        <f t="shared" si="3"/>
        <v>0.86387773604455365</v>
      </c>
      <c r="H73" s="2">
        <f t="shared" si="4"/>
        <v>29</v>
      </c>
      <c r="I73" s="10">
        <f t="shared" si="5"/>
        <v>31</v>
      </c>
      <c r="J73" s="10">
        <f t="shared" si="6"/>
        <v>0.93548387096774188</v>
      </c>
      <c r="K73" s="11">
        <f t="shared" si="7"/>
        <v>5.8778185131680001</v>
      </c>
    </row>
    <row r="74" spans="1:11">
      <c r="A74" s="5">
        <v>40277</v>
      </c>
      <c r="B74" s="6">
        <v>2.95</v>
      </c>
      <c r="C74" s="6">
        <v>40.58</v>
      </c>
      <c r="D74" s="2">
        <f t="shared" si="0"/>
        <v>23</v>
      </c>
      <c r="E74" s="2">
        <f t="shared" si="1"/>
        <v>3</v>
      </c>
      <c r="F74" s="2">
        <f t="shared" si="2"/>
        <v>3.3569565217391308</v>
      </c>
      <c r="G74" s="2">
        <f t="shared" si="3"/>
        <v>0.87877217976945987</v>
      </c>
      <c r="H74" s="2">
        <f t="shared" si="4"/>
        <v>30</v>
      </c>
      <c r="I74" s="10">
        <f t="shared" si="5"/>
        <v>31</v>
      </c>
      <c r="J74" s="10">
        <f t="shared" si="6"/>
        <v>0.967741935483871</v>
      </c>
      <c r="K74" s="11">
        <f t="shared" si="7"/>
        <v>6.0805019101737932</v>
      </c>
    </row>
    <row r="75" spans="1:11">
      <c r="A75" s="5">
        <v>40280</v>
      </c>
      <c r="B75" s="6">
        <v>3.05</v>
      </c>
      <c r="C75" s="6">
        <v>45.38</v>
      </c>
      <c r="D75" s="2">
        <f t="shared" si="0"/>
        <v>1</v>
      </c>
      <c r="E75" s="2">
        <f t="shared" si="1"/>
        <v>4</v>
      </c>
      <c r="F75" s="2">
        <f t="shared" si="2"/>
        <v>3.1721052631578956</v>
      </c>
      <c r="G75" s="2">
        <f t="shared" si="3"/>
        <v>0.96150655384104833</v>
      </c>
      <c r="H75" s="2">
        <f t="shared" si="4"/>
        <v>2</v>
      </c>
      <c r="I75" s="10">
        <f t="shared" si="5"/>
        <v>30</v>
      </c>
      <c r="J75" s="10">
        <f t="shared" si="6"/>
        <v>6.6666666666666666E-2</v>
      </c>
      <c r="K75" s="11">
        <f t="shared" si="7"/>
        <v>0.41887902047863906</v>
      </c>
    </row>
    <row r="76" spans="1:11">
      <c r="A76" s="5">
        <v>40281</v>
      </c>
      <c r="B76" s="6">
        <v>3.09</v>
      </c>
      <c r="C76" s="6">
        <v>61.47</v>
      </c>
      <c r="D76" s="2">
        <f t="shared" si="0"/>
        <v>2</v>
      </c>
      <c r="E76" s="2">
        <f t="shared" si="1"/>
        <v>4</v>
      </c>
      <c r="F76" s="2">
        <f t="shared" si="2"/>
        <v>3.1721052631578956</v>
      </c>
      <c r="G76" s="2">
        <f t="shared" si="3"/>
        <v>0.97411647585863581</v>
      </c>
      <c r="H76" s="2">
        <f t="shared" si="4"/>
        <v>3</v>
      </c>
      <c r="I76" s="10">
        <f t="shared" si="5"/>
        <v>30</v>
      </c>
      <c r="J76" s="10">
        <f t="shared" si="6"/>
        <v>0.1</v>
      </c>
      <c r="K76" s="11">
        <f t="shared" si="7"/>
        <v>0.62831853071795862</v>
      </c>
    </row>
    <row r="77" spans="1:11">
      <c r="A77" s="5">
        <v>40282</v>
      </c>
      <c r="B77" s="6">
        <v>3.16</v>
      </c>
      <c r="C77" s="6">
        <v>43.84</v>
      </c>
      <c r="D77" s="2">
        <f t="shared" ref="D77:D140" si="8">IF(AND(DAY(A77)&gt;9,DAY(A76)&lt;=9),1,D76+1)</f>
        <v>3</v>
      </c>
      <c r="E77" s="2">
        <f t="shared" ref="E77:E140" si="9">IF(D77&gt;D76,E76,E76+1)</f>
        <v>4</v>
      </c>
      <c r="F77" s="2">
        <f t="shared" ref="F77:F140" si="10">AVERAGEIF($E$12:$E$570,E77,$B$12:$B$570)</f>
        <v>3.1721052631578956</v>
      </c>
      <c r="G77" s="2">
        <f t="shared" ref="G77:G140" si="11">B77/F77</f>
        <v>0.99618383938941402</v>
      </c>
      <c r="H77" s="2">
        <f t="shared" ref="H77:H140" si="12">(A77-DATE(YEAR(A77),IF(DAY(A77)&lt;10,MONTH(A77)-1,MONTH(A77)),10))</f>
        <v>4</v>
      </c>
      <c r="I77" s="10">
        <f t="shared" ref="I77:I140" si="13">IF(DATE(YEAR(A77),IF(DAY(A77)&gt;10,MONTH(A77)+1,MONTH(A77)),10)-DATE(YEAR(A77),IF(DAY(A77)&lt;10,MONTH(A77)-1,MONTH(A77)),10)=0,I78,DATE(YEAR(A77),IF(DAY(A77)&gt;10,MONTH(A77)+1,MONTH(A77)),10)-DATE(YEAR(A77),IF(DAY(A77)&lt;10,MONTH(A77)-1,MONTH(A77)),10))</f>
        <v>30</v>
      </c>
      <c r="J77" s="10">
        <f t="shared" ref="J77:J140" si="14">H77/I77</f>
        <v>0.13333333333333333</v>
      </c>
      <c r="K77" s="11">
        <f t="shared" ref="K77:K140" si="15">J77*2*PI()</f>
        <v>0.83775804095727813</v>
      </c>
    </row>
    <row r="78" spans="1:11">
      <c r="A78" s="5">
        <v>40283</v>
      </c>
      <c r="B78" s="6">
        <v>3.81</v>
      </c>
      <c r="C78" s="6">
        <v>60.39</v>
      </c>
      <c r="D78" s="2">
        <f t="shared" si="8"/>
        <v>4</v>
      </c>
      <c r="E78" s="2">
        <f t="shared" si="9"/>
        <v>4</v>
      </c>
      <c r="F78" s="2">
        <f t="shared" si="10"/>
        <v>3.1721052631578956</v>
      </c>
      <c r="G78" s="2">
        <f t="shared" si="11"/>
        <v>1.2010950721752112</v>
      </c>
      <c r="H78" s="2">
        <f t="shared" si="12"/>
        <v>5</v>
      </c>
      <c r="I78" s="10">
        <f t="shared" si="13"/>
        <v>30</v>
      </c>
      <c r="J78" s="10">
        <f t="shared" si="14"/>
        <v>0.16666666666666666</v>
      </c>
      <c r="K78" s="11">
        <f t="shared" si="15"/>
        <v>1.0471975511965976</v>
      </c>
    </row>
    <row r="79" spans="1:11">
      <c r="A79" s="5">
        <v>40284</v>
      </c>
      <c r="B79" s="6">
        <v>3.46</v>
      </c>
      <c r="C79" s="6">
        <v>52.23</v>
      </c>
      <c r="D79" s="2">
        <f t="shared" si="8"/>
        <v>5</v>
      </c>
      <c r="E79" s="2">
        <f t="shared" si="9"/>
        <v>4</v>
      </c>
      <c r="F79" s="2">
        <f t="shared" si="10"/>
        <v>3.1721052631578956</v>
      </c>
      <c r="G79" s="2">
        <f t="shared" si="11"/>
        <v>1.0907582545213204</v>
      </c>
      <c r="H79" s="2">
        <f t="shared" si="12"/>
        <v>6</v>
      </c>
      <c r="I79" s="10">
        <f t="shared" si="13"/>
        <v>30</v>
      </c>
      <c r="J79" s="10">
        <f t="shared" si="14"/>
        <v>0.2</v>
      </c>
      <c r="K79" s="11">
        <f t="shared" si="15"/>
        <v>1.2566370614359172</v>
      </c>
    </row>
    <row r="80" spans="1:11">
      <c r="A80" s="5">
        <v>40287</v>
      </c>
      <c r="B80" s="6">
        <v>2.9</v>
      </c>
      <c r="C80" s="6">
        <v>72.8</v>
      </c>
      <c r="D80" s="2">
        <f t="shared" si="8"/>
        <v>6</v>
      </c>
      <c r="E80" s="2">
        <f t="shared" si="9"/>
        <v>4</v>
      </c>
      <c r="F80" s="2">
        <f t="shared" si="10"/>
        <v>3.1721052631578956</v>
      </c>
      <c r="G80" s="2">
        <f t="shared" si="11"/>
        <v>0.91421934627509516</v>
      </c>
      <c r="H80" s="2">
        <f t="shared" si="12"/>
        <v>9</v>
      </c>
      <c r="I80" s="10">
        <f t="shared" si="13"/>
        <v>30</v>
      </c>
      <c r="J80" s="10">
        <f t="shared" si="14"/>
        <v>0.3</v>
      </c>
      <c r="K80" s="11">
        <f t="shared" si="15"/>
        <v>1.8849555921538759</v>
      </c>
    </row>
    <row r="81" spans="1:11">
      <c r="A81" s="5">
        <v>40288</v>
      </c>
      <c r="B81" s="6">
        <v>3.42</v>
      </c>
      <c r="C81" s="6">
        <v>72.38</v>
      </c>
      <c r="D81" s="2">
        <f t="shared" si="8"/>
        <v>7</v>
      </c>
      <c r="E81" s="2">
        <f t="shared" si="9"/>
        <v>4</v>
      </c>
      <c r="F81" s="2">
        <f t="shared" si="10"/>
        <v>3.1721052631578956</v>
      </c>
      <c r="G81" s="2">
        <f t="shared" si="11"/>
        <v>1.0781483325037329</v>
      </c>
      <c r="H81" s="2">
        <f t="shared" si="12"/>
        <v>10</v>
      </c>
      <c r="I81" s="10">
        <f t="shared" si="13"/>
        <v>30</v>
      </c>
      <c r="J81" s="10">
        <f t="shared" si="14"/>
        <v>0.33333333333333331</v>
      </c>
      <c r="K81" s="11">
        <f t="shared" si="15"/>
        <v>2.0943951023931953</v>
      </c>
    </row>
    <row r="82" spans="1:11">
      <c r="A82" s="5">
        <v>40289</v>
      </c>
      <c r="B82" s="6">
        <v>3.31</v>
      </c>
      <c r="C82" s="6">
        <v>75.17</v>
      </c>
      <c r="D82" s="2">
        <f t="shared" si="8"/>
        <v>8</v>
      </c>
      <c r="E82" s="2">
        <f t="shared" si="9"/>
        <v>4</v>
      </c>
      <c r="F82" s="2">
        <f t="shared" si="10"/>
        <v>3.1721052631578956</v>
      </c>
      <c r="G82" s="2">
        <f t="shared" si="11"/>
        <v>1.0434710469553672</v>
      </c>
      <c r="H82" s="2">
        <f t="shared" si="12"/>
        <v>11</v>
      </c>
      <c r="I82" s="10">
        <f t="shared" si="13"/>
        <v>30</v>
      </c>
      <c r="J82" s="10">
        <f t="shared" si="14"/>
        <v>0.36666666666666664</v>
      </c>
      <c r="K82" s="11">
        <f t="shared" si="15"/>
        <v>2.3038346126325147</v>
      </c>
    </row>
    <row r="83" spans="1:11">
      <c r="A83" s="5">
        <v>40290</v>
      </c>
      <c r="B83" s="6">
        <v>3.3</v>
      </c>
      <c r="C83" s="6">
        <v>64.44</v>
      </c>
      <c r="D83" s="2">
        <f t="shared" si="8"/>
        <v>9</v>
      </c>
      <c r="E83" s="2">
        <f t="shared" si="9"/>
        <v>4</v>
      </c>
      <c r="F83" s="2">
        <f t="shared" si="10"/>
        <v>3.1721052631578956</v>
      </c>
      <c r="G83" s="2">
        <f t="shared" si="11"/>
        <v>1.0403185664509702</v>
      </c>
      <c r="H83" s="2">
        <f t="shared" si="12"/>
        <v>12</v>
      </c>
      <c r="I83" s="10">
        <f t="shared" si="13"/>
        <v>30</v>
      </c>
      <c r="J83" s="10">
        <f t="shared" si="14"/>
        <v>0.4</v>
      </c>
      <c r="K83" s="11">
        <f t="shared" si="15"/>
        <v>2.5132741228718345</v>
      </c>
    </row>
    <row r="84" spans="1:11">
      <c r="A84" s="5">
        <v>40291</v>
      </c>
      <c r="B84" s="6">
        <v>2.84</v>
      </c>
      <c r="C84" s="6">
        <v>106.21</v>
      </c>
      <c r="D84" s="2">
        <f t="shared" si="8"/>
        <v>10</v>
      </c>
      <c r="E84" s="2">
        <f t="shared" si="9"/>
        <v>4</v>
      </c>
      <c r="F84" s="2">
        <f t="shared" si="10"/>
        <v>3.1721052631578956</v>
      </c>
      <c r="G84" s="2">
        <f t="shared" si="11"/>
        <v>0.89530446324871382</v>
      </c>
      <c r="H84" s="2">
        <f t="shared" si="12"/>
        <v>13</v>
      </c>
      <c r="I84" s="10">
        <f t="shared" si="13"/>
        <v>30</v>
      </c>
      <c r="J84" s="10">
        <f t="shared" si="14"/>
        <v>0.43333333333333335</v>
      </c>
      <c r="K84" s="11">
        <f t="shared" si="15"/>
        <v>2.7227136331111543</v>
      </c>
    </row>
    <row r="85" spans="1:11">
      <c r="A85" s="5">
        <v>40294</v>
      </c>
      <c r="B85" s="6">
        <v>3.36</v>
      </c>
      <c r="C85" s="6">
        <v>105.19</v>
      </c>
      <c r="D85" s="2">
        <f t="shared" si="8"/>
        <v>11</v>
      </c>
      <c r="E85" s="2">
        <f t="shared" si="9"/>
        <v>4</v>
      </c>
      <c r="F85" s="2">
        <f t="shared" si="10"/>
        <v>3.1721052631578956</v>
      </c>
      <c r="G85" s="2">
        <f t="shared" si="11"/>
        <v>1.0592334494773517</v>
      </c>
      <c r="H85" s="2">
        <f t="shared" si="12"/>
        <v>16</v>
      </c>
      <c r="I85" s="10">
        <f t="shared" si="13"/>
        <v>30</v>
      </c>
      <c r="J85" s="10">
        <f t="shared" si="14"/>
        <v>0.53333333333333333</v>
      </c>
      <c r="K85" s="11">
        <f t="shared" si="15"/>
        <v>3.3510321638291125</v>
      </c>
    </row>
    <row r="86" spans="1:11">
      <c r="A86" s="5">
        <v>40295</v>
      </c>
      <c r="B86" s="6">
        <v>3.2</v>
      </c>
      <c r="C86" s="6">
        <v>116.35</v>
      </c>
      <c r="D86" s="2">
        <f t="shared" si="8"/>
        <v>12</v>
      </c>
      <c r="E86" s="2">
        <f t="shared" si="9"/>
        <v>4</v>
      </c>
      <c r="F86" s="2">
        <f t="shared" si="10"/>
        <v>3.1721052631578956</v>
      </c>
      <c r="G86" s="2">
        <f t="shared" si="11"/>
        <v>1.0087937614070015</v>
      </c>
      <c r="H86" s="2">
        <f t="shared" si="12"/>
        <v>17</v>
      </c>
      <c r="I86" s="10">
        <f t="shared" si="13"/>
        <v>30</v>
      </c>
      <c r="J86" s="10">
        <f t="shared" si="14"/>
        <v>0.56666666666666665</v>
      </c>
      <c r="K86" s="11">
        <f t="shared" si="15"/>
        <v>3.5604716740684319</v>
      </c>
    </row>
    <row r="87" spans="1:11">
      <c r="A87" s="5">
        <v>40296</v>
      </c>
      <c r="B87" s="6">
        <v>3.64</v>
      </c>
      <c r="C87" s="6">
        <v>110.11</v>
      </c>
      <c r="D87" s="2">
        <f t="shared" si="8"/>
        <v>13</v>
      </c>
      <c r="E87" s="2">
        <f t="shared" si="9"/>
        <v>4</v>
      </c>
      <c r="F87" s="2">
        <f t="shared" si="10"/>
        <v>3.1721052631578956</v>
      </c>
      <c r="G87" s="2">
        <f t="shared" si="11"/>
        <v>1.1475029036004643</v>
      </c>
      <c r="H87" s="2">
        <f t="shared" si="12"/>
        <v>18</v>
      </c>
      <c r="I87" s="10">
        <f t="shared" si="13"/>
        <v>30</v>
      </c>
      <c r="J87" s="10">
        <f t="shared" si="14"/>
        <v>0.6</v>
      </c>
      <c r="K87" s="11">
        <f t="shared" si="15"/>
        <v>3.7699111843077517</v>
      </c>
    </row>
    <row r="88" spans="1:11">
      <c r="A88" s="5">
        <v>40297</v>
      </c>
      <c r="B88" s="6">
        <v>3.96</v>
      </c>
      <c r="C88" s="6">
        <v>55.21</v>
      </c>
      <c r="D88" s="2">
        <f t="shared" si="8"/>
        <v>14</v>
      </c>
      <c r="E88" s="2">
        <f t="shared" si="9"/>
        <v>4</v>
      </c>
      <c r="F88" s="2">
        <f t="shared" si="10"/>
        <v>3.1721052631578956</v>
      </c>
      <c r="G88" s="2">
        <f t="shared" si="11"/>
        <v>1.2483822797411643</v>
      </c>
      <c r="H88" s="2">
        <f t="shared" si="12"/>
        <v>19</v>
      </c>
      <c r="I88" s="10">
        <f t="shared" si="13"/>
        <v>30</v>
      </c>
      <c r="J88" s="10">
        <f t="shared" si="14"/>
        <v>0.6333333333333333</v>
      </c>
      <c r="K88" s="11">
        <f t="shared" si="15"/>
        <v>3.9793506945470711</v>
      </c>
    </row>
    <row r="89" spans="1:11">
      <c r="A89" s="5">
        <v>40298</v>
      </c>
      <c r="B89" s="6">
        <v>2.91</v>
      </c>
      <c r="C89" s="6">
        <v>67.62</v>
      </c>
      <c r="D89" s="2">
        <f t="shared" si="8"/>
        <v>15</v>
      </c>
      <c r="E89" s="2">
        <f t="shared" si="9"/>
        <v>4</v>
      </c>
      <c r="F89" s="2">
        <f t="shared" si="10"/>
        <v>3.1721052631578956</v>
      </c>
      <c r="G89" s="2">
        <f t="shared" si="11"/>
        <v>0.91737182677949203</v>
      </c>
      <c r="H89" s="2">
        <f t="shared" si="12"/>
        <v>20</v>
      </c>
      <c r="I89" s="10">
        <f t="shared" si="13"/>
        <v>30</v>
      </c>
      <c r="J89" s="10">
        <f t="shared" si="14"/>
        <v>0.66666666666666663</v>
      </c>
      <c r="K89" s="11">
        <f t="shared" si="15"/>
        <v>4.1887902047863905</v>
      </c>
    </row>
    <row r="90" spans="1:11">
      <c r="A90" s="5">
        <v>40302</v>
      </c>
      <c r="B90" s="6">
        <v>2.84</v>
      </c>
      <c r="C90" s="6">
        <v>49.98</v>
      </c>
      <c r="D90" s="2">
        <f t="shared" si="8"/>
        <v>16</v>
      </c>
      <c r="E90" s="2">
        <f t="shared" si="9"/>
        <v>4</v>
      </c>
      <c r="F90" s="2">
        <f t="shared" si="10"/>
        <v>3.1721052631578956</v>
      </c>
      <c r="G90" s="2">
        <f t="shared" si="11"/>
        <v>0.89530446324871382</v>
      </c>
      <c r="H90" s="2">
        <f t="shared" si="12"/>
        <v>24</v>
      </c>
      <c r="I90" s="10">
        <f t="shared" si="13"/>
        <v>30</v>
      </c>
      <c r="J90" s="10">
        <f t="shared" si="14"/>
        <v>0.8</v>
      </c>
      <c r="K90" s="11">
        <f t="shared" si="15"/>
        <v>5.026548245743669</v>
      </c>
    </row>
    <row r="91" spans="1:11">
      <c r="A91" s="5">
        <v>40303</v>
      </c>
      <c r="B91" s="6">
        <v>2.82</v>
      </c>
      <c r="C91" s="6">
        <v>65.47</v>
      </c>
      <c r="D91" s="2">
        <f t="shared" si="8"/>
        <v>17</v>
      </c>
      <c r="E91" s="2">
        <f t="shared" si="9"/>
        <v>4</v>
      </c>
      <c r="F91" s="2">
        <f t="shared" si="10"/>
        <v>3.1721052631578956</v>
      </c>
      <c r="G91" s="2">
        <f t="shared" si="11"/>
        <v>0.88899950223992008</v>
      </c>
      <c r="H91" s="2">
        <f t="shared" si="12"/>
        <v>25</v>
      </c>
      <c r="I91" s="10">
        <f t="shared" si="13"/>
        <v>30</v>
      </c>
      <c r="J91" s="10">
        <f t="shared" si="14"/>
        <v>0.83333333333333337</v>
      </c>
      <c r="K91" s="11">
        <f t="shared" si="15"/>
        <v>5.2359877559829888</v>
      </c>
    </row>
    <row r="92" spans="1:11">
      <c r="A92" s="5">
        <v>40304</v>
      </c>
      <c r="B92" s="6">
        <v>2.85</v>
      </c>
      <c r="C92" s="6">
        <v>60.67</v>
      </c>
      <c r="D92" s="2">
        <f t="shared" si="8"/>
        <v>18</v>
      </c>
      <c r="E92" s="2">
        <f t="shared" si="9"/>
        <v>4</v>
      </c>
      <c r="F92" s="2">
        <f t="shared" si="10"/>
        <v>3.1721052631578956</v>
      </c>
      <c r="G92" s="2">
        <f t="shared" si="11"/>
        <v>0.8984569437531108</v>
      </c>
      <c r="H92" s="2">
        <f t="shared" si="12"/>
        <v>26</v>
      </c>
      <c r="I92" s="10">
        <f t="shared" si="13"/>
        <v>30</v>
      </c>
      <c r="J92" s="10">
        <f t="shared" si="14"/>
        <v>0.8666666666666667</v>
      </c>
      <c r="K92" s="11">
        <f t="shared" si="15"/>
        <v>5.4454272662223087</v>
      </c>
    </row>
    <row r="93" spans="1:11">
      <c r="A93" s="5">
        <v>40305</v>
      </c>
      <c r="B93" s="6">
        <v>2.35</v>
      </c>
      <c r="C93" s="6">
        <v>40.32</v>
      </c>
      <c r="D93" s="2">
        <f t="shared" si="8"/>
        <v>19</v>
      </c>
      <c r="E93" s="2">
        <f t="shared" si="9"/>
        <v>4</v>
      </c>
      <c r="F93" s="2">
        <f t="shared" si="10"/>
        <v>3.1721052631578956</v>
      </c>
      <c r="G93" s="2">
        <f t="shared" si="11"/>
        <v>0.74083291853326683</v>
      </c>
      <c r="H93" s="2">
        <f t="shared" si="12"/>
        <v>27</v>
      </c>
      <c r="I93" s="10">
        <f t="shared" si="13"/>
        <v>30</v>
      </c>
      <c r="J93" s="10">
        <f t="shared" si="14"/>
        <v>0.9</v>
      </c>
      <c r="K93" s="11">
        <f t="shared" si="15"/>
        <v>5.6548667764616276</v>
      </c>
    </row>
    <row r="94" spans="1:11">
      <c r="A94" s="5">
        <v>40309</v>
      </c>
      <c r="B94" s="6">
        <v>2.83</v>
      </c>
      <c r="C94" s="6">
        <v>43.66</v>
      </c>
      <c r="D94" s="2">
        <f t="shared" si="8"/>
        <v>1</v>
      </c>
      <c r="E94" s="2">
        <f t="shared" si="9"/>
        <v>5</v>
      </c>
      <c r="F94" s="2">
        <f t="shared" si="10"/>
        <v>2.5390909090909095</v>
      </c>
      <c r="G94" s="2">
        <f t="shared" si="11"/>
        <v>1.1145721446473325</v>
      </c>
      <c r="H94" s="2">
        <f t="shared" si="12"/>
        <v>1</v>
      </c>
      <c r="I94" s="10">
        <f t="shared" si="13"/>
        <v>31</v>
      </c>
      <c r="J94" s="10">
        <f t="shared" si="14"/>
        <v>3.2258064516129031E-2</v>
      </c>
      <c r="K94" s="11">
        <f t="shared" si="15"/>
        <v>0.2026833970057931</v>
      </c>
    </row>
    <row r="95" spans="1:11">
      <c r="A95" s="5">
        <v>40310</v>
      </c>
      <c r="B95" s="6">
        <v>2.27</v>
      </c>
      <c r="C95" s="6">
        <v>62.54</v>
      </c>
      <c r="D95" s="2">
        <f t="shared" si="8"/>
        <v>2</v>
      </c>
      <c r="E95" s="2">
        <f t="shared" si="9"/>
        <v>5</v>
      </c>
      <c r="F95" s="2">
        <f t="shared" si="10"/>
        <v>2.5390909090909095</v>
      </c>
      <c r="G95" s="2">
        <f t="shared" si="11"/>
        <v>0.89402076620121718</v>
      </c>
      <c r="H95" s="2">
        <f t="shared" si="12"/>
        <v>2</v>
      </c>
      <c r="I95" s="10">
        <f t="shared" si="13"/>
        <v>31</v>
      </c>
      <c r="J95" s="10">
        <f t="shared" si="14"/>
        <v>6.4516129032258063E-2</v>
      </c>
      <c r="K95" s="11">
        <f t="shared" si="15"/>
        <v>0.40536679401158621</v>
      </c>
    </row>
    <row r="96" spans="1:11">
      <c r="A96" s="5">
        <v>40311</v>
      </c>
      <c r="B96" s="6">
        <v>2.42</v>
      </c>
      <c r="C96" s="6">
        <v>35.11</v>
      </c>
      <c r="D96" s="2">
        <f t="shared" si="8"/>
        <v>3</v>
      </c>
      <c r="E96" s="2">
        <f t="shared" si="9"/>
        <v>5</v>
      </c>
      <c r="F96" s="2">
        <f t="shared" si="10"/>
        <v>2.5390909090909095</v>
      </c>
      <c r="G96" s="2">
        <f t="shared" si="11"/>
        <v>0.95309702828499798</v>
      </c>
      <c r="H96" s="2">
        <f t="shared" si="12"/>
        <v>3</v>
      </c>
      <c r="I96" s="10">
        <f t="shared" si="13"/>
        <v>31</v>
      </c>
      <c r="J96" s="10">
        <f t="shared" si="14"/>
        <v>9.6774193548387094E-2</v>
      </c>
      <c r="K96" s="11">
        <f t="shared" si="15"/>
        <v>0.60805019101737934</v>
      </c>
    </row>
    <row r="97" spans="1:11">
      <c r="A97" s="5">
        <v>40312</v>
      </c>
      <c r="B97" s="6">
        <v>2.4900000000000002</v>
      </c>
      <c r="C97" s="6">
        <v>26.38</v>
      </c>
      <c r="D97" s="2">
        <f t="shared" si="8"/>
        <v>4</v>
      </c>
      <c r="E97" s="2">
        <f t="shared" si="9"/>
        <v>5</v>
      </c>
      <c r="F97" s="2">
        <f t="shared" si="10"/>
        <v>2.5390909090909095</v>
      </c>
      <c r="G97" s="2">
        <f t="shared" si="11"/>
        <v>0.98066595059076256</v>
      </c>
      <c r="H97" s="2">
        <f t="shared" si="12"/>
        <v>4</v>
      </c>
      <c r="I97" s="10">
        <f t="shared" si="13"/>
        <v>31</v>
      </c>
      <c r="J97" s="10">
        <f t="shared" si="14"/>
        <v>0.12903225806451613</v>
      </c>
      <c r="K97" s="11">
        <f t="shared" si="15"/>
        <v>0.81073358802317241</v>
      </c>
    </row>
    <row r="98" spans="1:11">
      <c r="A98" s="5">
        <v>40315</v>
      </c>
      <c r="B98" s="6">
        <v>3.06</v>
      </c>
      <c r="C98" s="6">
        <v>32.5</v>
      </c>
      <c r="D98" s="2">
        <f t="shared" si="8"/>
        <v>5</v>
      </c>
      <c r="E98" s="2">
        <f t="shared" si="9"/>
        <v>5</v>
      </c>
      <c r="F98" s="2">
        <f t="shared" si="10"/>
        <v>2.5390909090909095</v>
      </c>
      <c r="G98" s="2">
        <f t="shared" si="11"/>
        <v>1.2051557465091298</v>
      </c>
      <c r="H98" s="2">
        <f t="shared" si="12"/>
        <v>7</v>
      </c>
      <c r="I98" s="10">
        <f t="shared" si="13"/>
        <v>31</v>
      </c>
      <c r="J98" s="10">
        <f t="shared" si="14"/>
        <v>0.22580645161290322</v>
      </c>
      <c r="K98" s="11">
        <f t="shared" si="15"/>
        <v>1.4187837790405518</v>
      </c>
    </row>
    <row r="99" spans="1:11">
      <c r="A99" s="5">
        <v>40316</v>
      </c>
      <c r="B99" s="6">
        <v>2.6</v>
      </c>
      <c r="C99" s="6">
        <v>58.55</v>
      </c>
      <c r="D99" s="2">
        <f t="shared" si="8"/>
        <v>6</v>
      </c>
      <c r="E99" s="2">
        <f t="shared" si="9"/>
        <v>5</v>
      </c>
      <c r="F99" s="2">
        <f t="shared" si="10"/>
        <v>2.5390909090909095</v>
      </c>
      <c r="G99" s="2">
        <f t="shared" si="11"/>
        <v>1.0239885427855351</v>
      </c>
      <c r="H99" s="2">
        <f t="shared" si="12"/>
        <v>8</v>
      </c>
      <c r="I99" s="10">
        <f t="shared" si="13"/>
        <v>31</v>
      </c>
      <c r="J99" s="10">
        <f t="shared" si="14"/>
        <v>0.25806451612903225</v>
      </c>
      <c r="K99" s="11">
        <f t="shared" si="15"/>
        <v>1.6214671760463448</v>
      </c>
    </row>
    <row r="100" spans="1:11">
      <c r="A100" s="5">
        <v>40317</v>
      </c>
      <c r="B100" s="6">
        <v>2.74</v>
      </c>
      <c r="C100" s="6">
        <v>69.23</v>
      </c>
      <c r="D100" s="2">
        <f t="shared" si="8"/>
        <v>7</v>
      </c>
      <c r="E100" s="2">
        <f t="shared" si="9"/>
        <v>5</v>
      </c>
      <c r="F100" s="2">
        <f t="shared" si="10"/>
        <v>2.5390909090909095</v>
      </c>
      <c r="G100" s="2">
        <f t="shared" si="11"/>
        <v>1.079126387397064</v>
      </c>
      <c r="H100" s="2">
        <f t="shared" si="12"/>
        <v>9</v>
      </c>
      <c r="I100" s="10">
        <f t="shared" si="13"/>
        <v>31</v>
      </c>
      <c r="J100" s="10">
        <f t="shared" si="14"/>
        <v>0.29032258064516131</v>
      </c>
      <c r="K100" s="11">
        <f t="shared" si="15"/>
        <v>1.8241505730521381</v>
      </c>
    </row>
    <row r="101" spans="1:11">
      <c r="A101" s="5">
        <v>40318</v>
      </c>
      <c r="B101" s="6">
        <v>2.7</v>
      </c>
      <c r="C101" s="6">
        <v>77.92</v>
      </c>
      <c r="D101" s="2">
        <f t="shared" si="8"/>
        <v>8</v>
      </c>
      <c r="E101" s="2">
        <f t="shared" si="9"/>
        <v>5</v>
      </c>
      <c r="F101" s="2">
        <f t="shared" si="10"/>
        <v>2.5390909090909095</v>
      </c>
      <c r="G101" s="2">
        <f t="shared" si="11"/>
        <v>1.0633727175080558</v>
      </c>
      <c r="H101" s="2">
        <f t="shared" si="12"/>
        <v>10</v>
      </c>
      <c r="I101" s="10">
        <f t="shared" si="13"/>
        <v>31</v>
      </c>
      <c r="J101" s="10">
        <f t="shared" si="14"/>
        <v>0.32258064516129031</v>
      </c>
      <c r="K101" s="11">
        <f t="shared" si="15"/>
        <v>2.0268339700579312</v>
      </c>
    </row>
    <row r="102" spans="1:11">
      <c r="A102" s="5">
        <v>40319</v>
      </c>
      <c r="B102" s="6">
        <v>2.44</v>
      </c>
      <c r="C102" s="6">
        <v>72.290000000000006</v>
      </c>
      <c r="D102" s="2">
        <f t="shared" si="8"/>
        <v>9</v>
      </c>
      <c r="E102" s="2">
        <f t="shared" si="9"/>
        <v>5</v>
      </c>
      <c r="F102" s="2">
        <f t="shared" si="10"/>
        <v>2.5390909090909095</v>
      </c>
      <c r="G102" s="2">
        <f t="shared" si="11"/>
        <v>0.96097386322950218</v>
      </c>
      <c r="H102" s="2">
        <f t="shared" si="12"/>
        <v>11</v>
      </c>
      <c r="I102" s="10">
        <f t="shared" si="13"/>
        <v>31</v>
      </c>
      <c r="J102" s="10">
        <f t="shared" si="14"/>
        <v>0.35483870967741937</v>
      </c>
      <c r="K102" s="11">
        <f t="shared" si="15"/>
        <v>2.2295173670637243</v>
      </c>
    </row>
    <row r="103" spans="1:11">
      <c r="A103" s="5">
        <v>40322</v>
      </c>
      <c r="B103" s="6">
        <v>2.57</v>
      </c>
      <c r="C103" s="6">
        <v>54.1</v>
      </c>
      <c r="D103" s="2">
        <f t="shared" si="8"/>
        <v>10</v>
      </c>
      <c r="E103" s="2">
        <f t="shared" si="9"/>
        <v>5</v>
      </c>
      <c r="F103" s="2">
        <f t="shared" si="10"/>
        <v>2.5390909090909095</v>
      </c>
      <c r="G103" s="2">
        <f t="shared" si="11"/>
        <v>1.0121732903687788</v>
      </c>
      <c r="H103" s="2">
        <f t="shared" si="12"/>
        <v>14</v>
      </c>
      <c r="I103" s="10">
        <f t="shared" si="13"/>
        <v>31</v>
      </c>
      <c r="J103" s="10">
        <f t="shared" si="14"/>
        <v>0.45161290322580644</v>
      </c>
      <c r="K103" s="11">
        <f t="shared" si="15"/>
        <v>2.8375675580811035</v>
      </c>
    </row>
    <row r="104" spans="1:11">
      <c r="A104" s="5">
        <v>40323</v>
      </c>
      <c r="B104" s="6">
        <v>2.54</v>
      </c>
      <c r="C104" s="6">
        <v>39.229999999999997</v>
      </c>
      <c r="D104" s="2">
        <f t="shared" si="8"/>
        <v>11</v>
      </c>
      <c r="E104" s="2">
        <f t="shared" si="9"/>
        <v>5</v>
      </c>
      <c r="F104" s="2">
        <f t="shared" si="10"/>
        <v>2.5390909090909095</v>
      </c>
      <c r="G104" s="2">
        <f t="shared" si="11"/>
        <v>1.0003580379520227</v>
      </c>
      <c r="H104" s="2">
        <f t="shared" si="12"/>
        <v>15</v>
      </c>
      <c r="I104" s="10">
        <f t="shared" si="13"/>
        <v>31</v>
      </c>
      <c r="J104" s="10">
        <f t="shared" si="14"/>
        <v>0.4838709677419355</v>
      </c>
      <c r="K104" s="11">
        <f t="shared" si="15"/>
        <v>3.0402509550868966</v>
      </c>
    </row>
    <row r="105" spans="1:11">
      <c r="A105" s="5">
        <v>40324</v>
      </c>
      <c r="B105" s="6">
        <v>2.59</v>
      </c>
      <c r="C105" s="6">
        <v>57.87</v>
      </c>
      <c r="D105" s="2">
        <f t="shared" si="8"/>
        <v>12</v>
      </c>
      <c r="E105" s="2">
        <f t="shared" si="9"/>
        <v>5</v>
      </c>
      <c r="F105" s="2">
        <f t="shared" si="10"/>
        <v>2.5390909090909095</v>
      </c>
      <c r="G105" s="2">
        <f t="shared" si="11"/>
        <v>1.020050125313283</v>
      </c>
      <c r="H105" s="2">
        <f t="shared" si="12"/>
        <v>16</v>
      </c>
      <c r="I105" s="10">
        <f t="shared" si="13"/>
        <v>31</v>
      </c>
      <c r="J105" s="10">
        <f t="shared" si="14"/>
        <v>0.5161290322580645</v>
      </c>
      <c r="K105" s="11">
        <f t="shared" si="15"/>
        <v>3.2429343520926897</v>
      </c>
    </row>
    <row r="106" spans="1:11">
      <c r="A106" s="5">
        <v>40325</v>
      </c>
      <c r="B106" s="6">
        <v>2.63</v>
      </c>
      <c r="C106" s="6">
        <v>47.48</v>
      </c>
      <c r="D106" s="2">
        <f t="shared" si="8"/>
        <v>13</v>
      </c>
      <c r="E106" s="2">
        <f t="shared" si="9"/>
        <v>5</v>
      </c>
      <c r="F106" s="2">
        <f t="shared" si="10"/>
        <v>2.5390909090909095</v>
      </c>
      <c r="G106" s="2">
        <f t="shared" si="11"/>
        <v>1.0358037952022912</v>
      </c>
      <c r="H106" s="2">
        <f t="shared" si="12"/>
        <v>17</v>
      </c>
      <c r="I106" s="10">
        <f t="shared" si="13"/>
        <v>31</v>
      </c>
      <c r="J106" s="10">
        <f t="shared" si="14"/>
        <v>0.54838709677419351</v>
      </c>
      <c r="K106" s="11">
        <f t="shared" si="15"/>
        <v>3.4456177490984823</v>
      </c>
    </row>
    <row r="107" spans="1:11">
      <c r="A107" s="5">
        <v>40326</v>
      </c>
      <c r="B107" s="6">
        <v>2.75</v>
      </c>
      <c r="C107" s="6">
        <v>50.32</v>
      </c>
      <c r="D107" s="2">
        <f t="shared" si="8"/>
        <v>14</v>
      </c>
      <c r="E107" s="2">
        <f t="shared" si="9"/>
        <v>5</v>
      </c>
      <c r="F107" s="2">
        <f t="shared" si="10"/>
        <v>2.5390909090909095</v>
      </c>
      <c r="G107" s="2">
        <f t="shared" si="11"/>
        <v>1.0830648048693159</v>
      </c>
      <c r="H107" s="2">
        <f t="shared" si="12"/>
        <v>18</v>
      </c>
      <c r="I107" s="10">
        <f t="shared" si="13"/>
        <v>31</v>
      </c>
      <c r="J107" s="10">
        <f t="shared" si="14"/>
        <v>0.58064516129032262</v>
      </c>
      <c r="K107" s="11">
        <f t="shared" si="15"/>
        <v>3.6483011461042762</v>
      </c>
    </row>
    <row r="108" spans="1:11">
      <c r="A108" s="5">
        <v>40329</v>
      </c>
      <c r="B108" s="6">
        <v>2.81</v>
      </c>
      <c r="C108" s="6">
        <v>48</v>
      </c>
      <c r="D108" s="2">
        <f t="shared" si="8"/>
        <v>15</v>
      </c>
      <c r="E108" s="2">
        <f t="shared" si="9"/>
        <v>5</v>
      </c>
      <c r="F108" s="2">
        <f t="shared" si="10"/>
        <v>2.5390909090909095</v>
      </c>
      <c r="G108" s="2">
        <f t="shared" si="11"/>
        <v>1.1066953097028283</v>
      </c>
      <c r="H108" s="2">
        <f t="shared" si="12"/>
        <v>21</v>
      </c>
      <c r="I108" s="10">
        <f t="shared" si="13"/>
        <v>31</v>
      </c>
      <c r="J108" s="10">
        <f t="shared" si="14"/>
        <v>0.67741935483870963</v>
      </c>
      <c r="K108" s="11">
        <f t="shared" si="15"/>
        <v>4.2563513371216546</v>
      </c>
    </row>
    <row r="109" spans="1:11">
      <c r="A109" s="5">
        <v>40330</v>
      </c>
      <c r="B109" s="6">
        <v>2.04</v>
      </c>
      <c r="C109" s="6">
        <v>20.059999999999999</v>
      </c>
      <c r="D109" s="2">
        <f t="shared" si="8"/>
        <v>16</v>
      </c>
      <c r="E109" s="2">
        <f t="shared" si="9"/>
        <v>5</v>
      </c>
      <c r="F109" s="2">
        <f t="shared" si="10"/>
        <v>2.5390909090909095</v>
      </c>
      <c r="G109" s="2">
        <f t="shared" si="11"/>
        <v>0.80343716433941981</v>
      </c>
      <c r="H109" s="2">
        <f t="shared" si="12"/>
        <v>22</v>
      </c>
      <c r="I109" s="10">
        <f t="shared" si="13"/>
        <v>31</v>
      </c>
      <c r="J109" s="10">
        <f t="shared" si="14"/>
        <v>0.70967741935483875</v>
      </c>
      <c r="K109" s="11">
        <f t="shared" si="15"/>
        <v>4.4590347341274486</v>
      </c>
    </row>
    <row r="110" spans="1:11">
      <c r="A110" s="5">
        <v>40331</v>
      </c>
      <c r="B110" s="6">
        <v>2.34</v>
      </c>
      <c r="C110" s="6">
        <v>37.24</v>
      </c>
      <c r="D110" s="2">
        <f t="shared" si="8"/>
        <v>17</v>
      </c>
      <c r="E110" s="2">
        <f t="shared" si="9"/>
        <v>5</v>
      </c>
      <c r="F110" s="2">
        <f t="shared" si="10"/>
        <v>2.5390909090909095</v>
      </c>
      <c r="G110" s="2">
        <f t="shared" si="11"/>
        <v>0.92158968850698153</v>
      </c>
      <c r="H110" s="2">
        <f t="shared" si="12"/>
        <v>23</v>
      </c>
      <c r="I110" s="10">
        <f t="shared" si="13"/>
        <v>31</v>
      </c>
      <c r="J110" s="10">
        <f t="shared" si="14"/>
        <v>0.74193548387096775</v>
      </c>
      <c r="K110" s="11">
        <f t="shared" si="15"/>
        <v>4.6617181311332416</v>
      </c>
    </row>
    <row r="111" spans="1:11">
      <c r="A111" s="5">
        <v>40332</v>
      </c>
      <c r="B111" s="6">
        <v>2.2599999999999998</v>
      </c>
      <c r="C111" s="6">
        <v>47.06</v>
      </c>
      <c r="D111" s="2">
        <f t="shared" si="8"/>
        <v>18</v>
      </c>
      <c r="E111" s="2">
        <f t="shared" si="9"/>
        <v>5</v>
      </c>
      <c r="F111" s="2">
        <f t="shared" si="10"/>
        <v>2.5390909090909095</v>
      </c>
      <c r="G111" s="2">
        <f t="shared" si="11"/>
        <v>0.89008234872896508</v>
      </c>
      <c r="H111" s="2">
        <f t="shared" si="12"/>
        <v>24</v>
      </c>
      <c r="I111" s="10">
        <f t="shared" si="13"/>
        <v>31</v>
      </c>
      <c r="J111" s="10">
        <f t="shared" si="14"/>
        <v>0.77419354838709675</v>
      </c>
      <c r="K111" s="11">
        <f t="shared" si="15"/>
        <v>4.8644015281390347</v>
      </c>
    </row>
    <row r="112" spans="1:11">
      <c r="A112" s="5">
        <v>40333</v>
      </c>
      <c r="B112" s="6">
        <v>2.38</v>
      </c>
      <c r="C112" s="6">
        <v>54.07</v>
      </c>
      <c r="D112" s="2">
        <f t="shared" si="8"/>
        <v>19</v>
      </c>
      <c r="E112" s="2">
        <f t="shared" si="9"/>
        <v>5</v>
      </c>
      <c r="F112" s="2">
        <f t="shared" si="10"/>
        <v>2.5390909090909095</v>
      </c>
      <c r="G112" s="2">
        <f t="shared" si="11"/>
        <v>0.93734335839598981</v>
      </c>
      <c r="H112" s="2">
        <f t="shared" si="12"/>
        <v>25</v>
      </c>
      <c r="I112" s="10">
        <f t="shared" si="13"/>
        <v>31</v>
      </c>
      <c r="J112" s="10">
        <f t="shared" si="14"/>
        <v>0.80645161290322576</v>
      </c>
      <c r="K112" s="11">
        <f t="shared" si="15"/>
        <v>5.0670849251448269</v>
      </c>
    </row>
    <row r="113" spans="1:11">
      <c r="A113" s="5">
        <v>40336</v>
      </c>
      <c r="B113" s="6">
        <v>2.6</v>
      </c>
      <c r="C113" s="6">
        <v>44.39</v>
      </c>
      <c r="D113" s="2">
        <f t="shared" si="8"/>
        <v>20</v>
      </c>
      <c r="E113" s="2">
        <f t="shared" si="9"/>
        <v>5</v>
      </c>
      <c r="F113" s="2">
        <f t="shared" si="10"/>
        <v>2.5390909090909095</v>
      </c>
      <c r="G113" s="2">
        <f t="shared" si="11"/>
        <v>1.0239885427855351</v>
      </c>
      <c r="H113" s="2">
        <f t="shared" si="12"/>
        <v>28</v>
      </c>
      <c r="I113" s="10">
        <f t="shared" si="13"/>
        <v>31</v>
      </c>
      <c r="J113" s="10">
        <f t="shared" si="14"/>
        <v>0.90322580645161288</v>
      </c>
      <c r="K113" s="11">
        <f t="shared" si="15"/>
        <v>5.675135116162207</v>
      </c>
    </row>
    <row r="114" spans="1:11">
      <c r="A114" s="5">
        <v>40337</v>
      </c>
      <c r="B114" s="6">
        <v>2.29</v>
      </c>
      <c r="C114" s="6">
        <v>37.08</v>
      </c>
      <c r="D114" s="2">
        <f t="shared" si="8"/>
        <v>21</v>
      </c>
      <c r="E114" s="2">
        <f t="shared" si="9"/>
        <v>5</v>
      </c>
      <c r="F114" s="2">
        <f t="shared" si="10"/>
        <v>2.5390909090909095</v>
      </c>
      <c r="G114" s="2">
        <f t="shared" si="11"/>
        <v>0.90189760114572126</v>
      </c>
      <c r="H114" s="2">
        <f t="shared" si="12"/>
        <v>29</v>
      </c>
      <c r="I114" s="10">
        <f t="shared" si="13"/>
        <v>31</v>
      </c>
      <c r="J114" s="10">
        <f t="shared" si="14"/>
        <v>0.93548387096774188</v>
      </c>
      <c r="K114" s="11">
        <f t="shared" si="15"/>
        <v>5.8778185131680001</v>
      </c>
    </row>
    <row r="115" spans="1:11">
      <c r="A115" s="5">
        <v>40338</v>
      </c>
      <c r="B115" s="6">
        <v>2.5099999999999998</v>
      </c>
      <c r="C115" s="6">
        <v>50.48</v>
      </c>
      <c r="D115" s="2">
        <f t="shared" si="8"/>
        <v>22</v>
      </c>
      <c r="E115" s="2">
        <f t="shared" si="9"/>
        <v>5</v>
      </c>
      <c r="F115" s="2">
        <f t="shared" si="10"/>
        <v>2.5390909090909095</v>
      </c>
      <c r="G115" s="2">
        <f t="shared" si="11"/>
        <v>0.98854278553526653</v>
      </c>
      <c r="H115" s="2">
        <f t="shared" si="12"/>
        <v>30</v>
      </c>
      <c r="I115" s="10">
        <f t="shared" si="13"/>
        <v>31</v>
      </c>
      <c r="J115" s="10">
        <f t="shared" si="14"/>
        <v>0.967741935483871</v>
      </c>
      <c r="K115" s="11">
        <f t="shared" si="15"/>
        <v>6.0805019101737932</v>
      </c>
    </row>
    <row r="116" spans="1:11">
      <c r="A116" s="5">
        <v>40339</v>
      </c>
      <c r="B116" s="6">
        <v>2.41</v>
      </c>
      <c r="C116" s="6">
        <v>35.44</v>
      </c>
      <c r="D116" s="2">
        <f t="shared" si="8"/>
        <v>1</v>
      </c>
      <c r="E116" s="2">
        <f t="shared" si="9"/>
        <v>6</v>
      </c>
      <c r="F116" s="2">
        <f t="shared" si="10"/>
        <v>2.4480952380952381</v>
      </c>
      <c r="G116" s="2">
        <f t="shared" si="11"/>
        <v>0.98443882513129743</v>
      </c>
      <c r="H116" s="2">
        <f t="shared" si="12"/>
        <v>0</v>
      </c>
      <c r="I116" s="10">
        <f t="shared" si="13"/>
        <v>30</v>
      </c>
      <c r="J116" s="10">
        <f t="shared" si="14"/>
        <v>0</v>
      </c>
      <c r="K116" s="11">
        <f t="shared" si="15"/>
        <v>0</v>
      </c>
    </row>
    <row r="117" spans="1:11">
      <c r="A117" s="5">
        <v>40340</v>
      </c>
      <c r="B117" s="6">
        <v>2.4700000000000002</v>
      </c>
      <c r="C117" s="6">
        <v>65.25</v>
      </c>
      <c r="D117" s="2">
        <f t="shared" si="8"/>
        <v>2</v>
      </c>
      <c r="E117" s="2">
        <f t="shared" si="9"/>
        <v>6</v>
      </c>
      <c r="F117" s="2">
        <f t="shared" si="10"/>
        <v>2.4480952380952381</v>
      </c>
      <c r="G117" s="2">
        <f t="shared" si="11"/>
        <v>1.0089476755495042</v>
      </c>
      <c r="H117" s="2">
        <f t="shared" si="12"/>
        <v>1</v>
      </c>
      <c r="I117" s="10">
        <f t="shared" si="13"/>
        <v>30</v>
      </c>
      <c r="J117" s="10">
        <f t="shared" si="14"/>
        <v>3.3333333333333333E-2</v>
      </c>
      <c r="K117" s="11">
        <f t="shared" si="15"/>
        <v>0.20943951023931953</v>
      </c>
    </row>
    <row r="118" spans="1:11">
      <c r="A118" s="5">
        <v>40344</v>
      </c>
      <c r="B118" s="6">
        <v>2.4500000000000002</v>
      </c>
      <c r="C118" s="6">
        <v>71.2</v>
      </c>
      <c r="D118" s="2">
        <f t="shared" si="8"/>
        <v>3</v>
      </c>
      <c r="E118" s="2">
        <f t="shared" si="9"/>
        <v>6</v>
      </c>
      <c r="F118" s="2">
        <f t="shared" si="10"/>
        <v>2.4480952380952381</v>
      </c>
      <c r="G118" s="2">
        <f t="shared" si="11"/>
        <v>1.0007780587434352</v>
      </c>
      <c r="H118" s="2">
        <f t="shared" si="12"/>
        <v>5</v>
      </c>
      <c r="I118" s="10">
        <f t="shared" si="13"/>
        <v>30</v>
      </c>
      <c r="J118" s="10">
        <f t="shared" si="14"/>
        <v>0.16666666666666666</v>
      </c>
      <c r="K118" s="11">
        <f t="shared" si="15"/>
        <v>1.0471975511965976</v>
      </c>
    </row>
    <row r="119" spans="1:11">
      <c r="A119" s="5">
        <v>40345</v>
      </c>
      <c r="B119" s="6">
        <v>2.52</v>
      </c>
      <c r="C119" s="6">
        <v>66.48</v>
      </c>
      <c r="D119" s="2">
        <f t="shared" si="8"/>
        <v>4</v>
      </c>
      <c r="E119" s="2">
        <f t="shared" si="9"/>
        <v>6</v>
      </c>
      <c r="F119" s="2">
        <f t="shared" si="10"/>
        <v>2.4480952380952381</v>
      </c>
      <c r="G119" s="2">
        <f t="shared" si="11"/>
        <v>1.0293717175646762</v>
      </c>
      <c r="H119" s="2">
        <f t="shared" si="12"/>
        <v>6</v>
      </c>
      <c r="I119" s="10">
        <f t="shared" si="13"/>
        <v>30</v>
      </c>
      <c r="J119" s="10">
        <f t="shared" si="14"/>
        <v>0.2</v>
      </c>
      <c r="K119" s="11">
        <f t="shared" si="15"/>
        <v>1.2566370614359172</v>
      </c>
    </row>
    <row r="120" spans="1:11">
      <c r="A120" s="5">
        <v>40346</v>
      </c>
      <c r="B120" s="6">
        <v>2.2000000000000002</v>
      </c>
      <c r="C120" s="6">
        <v>55.48</v>
      </c>
      <c r="D120" s="2">
        <f t="shared" si="8"/>
        <v>5</v>
      </c>
      <c r="E120" s="2">
        <f t="shared" si="9"/>
        <v>6</v>
      </c>
      <c r="F120" s="2">
        <f t="shared" si="10"/>
        <v>2.4480952380952381</v>
      </c>
      <c r="G120" s="2">
        <f t="shared" si="11"/>
        <v>0.89865784866757448</v>
      </c>
      <c r="H120" s="2">
        <f t="shared" si="12"/>
        <v>7</v>
      </c>
      <c r="I120" s="10">
        <f t="shared" si="13"/>
        <v>30</v>
      </c>
      <c r="J120" s="10">
        <f t="shared" si="14"/>
        <v>0.23333333333333334</v>
      </c>
      <c r="K120" s="11">
        <f t="shared" si="15"/>
        <v>1.4660765716752369</v>
      </c>
    </row>
    <row r="121" spans="1:11">
      <c r="A121" s="5">
        <v>40347</v>
      </c>
      <c r="B121" s="6">
        <v>2.52</v>
      </c>
      <c r="C121" s="6">
        <v>48.23</v>
      </c>
      <c r="D121" s="2">
        <f t="shared" si="8"/>
        <v>6</v>
      </c>
      <c r="E121" s="2">
        <f t="shared" si="9"/>
        <v>6</v>
      </c>
      <c r="F121" s="2">
        <f t="shared" si="10"/>
        <v>2.4480952380952381</v>
      </c>
      <c r="G121" s="2">
        <f t="shared" si="11"/>
        <v>1.0293717175646762</v>
      </c>
      <c r="H121" s="2">
        <f t="shared" si="12"/>
        <v>8</v>
      </c>
      <c r="I121" s="10">
        <f t="shared" si="13"/>
        <v>30</v>
      </c>
      <c r="J121" s="10">
        <f t="shared" si="14"/>
        <v>0.26666666666666666</v>
      </c>
      <c r="K121" s="11">
        <f t="shared" si="15"/>
        <v>1.6755160819145563</v>
      </c>
    </row>
    <row r="122" spans="1:11">
      <c r="A122" s="5">
        <v>40350</v>
      </c>
      <c r="B122" s="6">
        <v>2.57</v>
      </c>
      <c r="C122" s="6">
        <v>42.76</v>
      </c>
      <c r="D122" s="2">
        <f t="shared" si="8"/>
        <v>7</v>
      </c>
      <c r="E122" s="2">
        <f t="shared" si="9"/>
        <v>6</v>
      </c>
      <c r="F122" s="2">
        <f t="shared" si="10"/>
        <v>2.4480952380952381</v>
      </c>
      <c r="G122" s="2">
        <f t="shared" si="11"/>
        <v>1.0497957595798482</v>
      </c>
      <c r="H122" s="2">
        <f t="shared" si="12"/>
        <v>11</v>
      </c>
      <c r="I122" s="10">
        <f t="shared" si="13"/>
        <v>30</v>
      </c>
      <c r="J122" s="10">
        <f t="shared" si="14"/>
        <v>0.36666666666666664</v>
      </c>
      <c r="K122" s="11">
        <f t="shared" si="15"/>
        <v>2.3038346126325147</v>
      </c>
    </row>
    <row r="123" spans="1:11">
      <c r="A123" s="5">
        <v>40351</v>
      </c>
      <c r="B123" s="6">
        <v>2.33</v>
      </c>
      <c r="C123" s="6">
        <v>49.25</v>
      </c>
      <c r="D123" s="2">
        <f t="shared" si="8"/>
        <v>8</v>
      </c>
      <c r="E123" s="2">
        <f t="shared" si="9"/>
        <v>6</v>
      </c>
      <c r="F123" s="2">
        <f t="shared" si="10"/>
        <v>2.4480952380952381</v>
      </c>
      <c r="G123" s="2">
        <f t="shared" si="11"/>
        <v>0.95176035790702196</v>
      </c>
      <c r="H123" s="2">
        <f t="shared" si="12"/>
        <v>12</v>
      </c>
      <c r="I123" s="10">
        <f t="shared" si="13"/>
        <v>30</v>
      </c>
      <c r="J123" s="10">
        <f t="shared" si="14"/>
        <v>0.4</v>
      </c>
      <c r="K123" s="11">
        <f t="shared" si="15"/>
        <v>2.5132741228718345</v>
      </c>
    </row>
    <row r="124" spans="1:11">
      <c r="A124" s="5">
        <v>40352</v>
      </c>
      <c r="B124" s="6">
        <v>2.1800000000000002</v>
      </c>
      <c r="C124" s="6">
        <v>43.51</v>
      </c>
      <c r="D124" s="2">
        <f t="shared" si="8"/>
        <v>9</v>
      </c>
      <c r="E124" s="2">
        <f t="shared" si="9"/>
        <v>6</v>
      </c>
      <c r="F124" s="2">
        <f t="shared" si="10"/>
        <v>2.4480952380952381</v>
      </c>
      <c r="G124" s="2">
        <f t="shared" si="11"/>
        <v>0.89048823186150561</v>
      </c>
      <c r="H124" s="2">
        <f t="shared" si="12"/>
        <v>13</v>
      </c>
      <c r="I124" s="10">
        <f t="shared" si="13"/>
        <v>30</v>
      </c>
      <c r="J124" s="10">
        <f t="shared" si="14"/>
        <v>0.43333333333333335</v>
      </c>
      <c r="K124" s="11">
        <f t="shared" si="15"/>
        <v>2.7227136331111543</v>
      </c>
    </row>
    <row r="125" spans="1:11">
      <c r="A125" s="5">
        <v>40353</v>
      </c>
      <c r="B125" s="6">
        <v>2.25</v>
      </c>
      <c r="C125" s="6">
        <v>63.24</v>
      </c>
      <c r="D125" s="2">
        <f t="shared" si="8"/>
        <v>10</v>
      </c>
      <c r="E125" s="2">
        <f t="shared" si="9"/>
        <v>6</v>
      </c>
      <c r="F125" s="2">
        <f t="shared" si="10"/>
        <v>2.4480952380952381</v>
      </c>
      <c r="G125" s="2">
        <f t="shared" si="11"/>
        <v>0.91908189068274659</v>
      </c>
      <c r="H125" s="2">
        <f t="shared" si="12"/>
        <v>14</v>
      </c>
      <c r="I125" s="10">
        <f t="shared" si="13"/>
        <v>30</v>
      </c>
      <c r="J125" s="10">
        <f t="shared" si="14"/>
        <v>0.46666666666666667</v>
      </c>
      <c r="K125" s="11">
        <f t="shared" si="15"/>
        <v>2.9321531433504737</v>
      </c>
    </row>
    <row r="126" spans="1:11">
      <c r="A126" s="5">
        <v>40354</v>
      </c>
      <c r="B126" s="6">
        <v>2.64</v>
      </c>
      <c r="C126" s="6">
        <v>71.09</v>
      </c>
      <c r="D126" s="2">
        <f t="shared" si="8"/>
        <v>11</v>
      </c>
      <c r="E126" s="2">
        <f t="shared" si="9"/>
        <v>6</v>
      </c>
      <c r="F126" s="2">
        <f t="shared" si="10"/>
        <v>2.4480952380952381</v>
      </c>
      <c r="G126" s="2">
        <f t="shared" si="11"/>
        <v>1.0783894184010894</v>
      </c>
      <c r="H126" s="2">
        <f t="shared" si="12"/>
        <v>15</v>
      </c>
      <c r="I126" s="10">
        <f t="shared" si="13"/>
        <v>30</v>
      </c>
      <c r="J126" s="10">
        <f t="shared" si="14"/>
        <v>0.5</v>
      </c>
      <c r="K126" s="11">
        <f t="shared" si="15"/>
        <v>3.1415926535897931</v>
      </c>
    </row>
    <row r="127" spans="1:11">
      <c r="A127" s="5">
        <v>40357</v>
      </c>
      <c r="B127" s="6">
        <v>3.29</v>
      </c>
      <c r="C127" s="6">
        <v>80.430000000000007</v>
      </c>
      <c r="D127" s="2">
        <f t="shared" si="8"/>
        <v>12</v>
      </c>
      <c r="E127" s="2">
        <f t="shared" si="9"/>
        <v>6</v>
      </c>
      <c r="F127" s="2">
        <f t="shared" si="10"/>
        <v>2.4480952380952381</v>
      </c>
      <c r="G127" s="2">
        <f t="shared" si="11"/>
        <v>1.3439019645983272</v>
      </c>
      <c r="H127" s="2">
        <f t="shared" si="12"/>
        <v>18</v>
      </c>
      <c r="I127" s="10">
        <f t="shared" si="13"/>
        <v>30</v>
      </c>
      <c r="J127" s="10">
        <f t="shared" si="14"/>
        <v>0.6</v>
      </c>
      <c r="K127" s="11">
        <f t="shared" si="15"/>
        <v>3.7699111843077517</v>
      </c>
    </row>
    <row r="128" spans="1:11">
      <c r="A128" s="5">
        <v>40358</v>
      </c>
      <c r="B128" s="6">
        <v>2.6</v>
      </c>
      <c r="C128" s="6">
        <v>90.5</v>
      </c>
      <c r="D128" s="2">
        <f t="shared" si="8"/>
        <v>13</v>
      </c>
      <c r="E128" s="2">
        <f t="shared" si="9"/>
        <v>6</v>
      </c>
      <c r="F128" s="2">
        <f t="shared" si="10"/>
        <v>2.4480952380952381</v>
      </c>
      <c r="G128" s="2">
        <f t="shared" si="11"/>
        <v>1.0620501847889516</v>
      </c>
      <c r="H128" s="2">
        <f t="shared" si="12"/>
        <v>19</v>
      </c>
      <c r="I128" s="10">
        <f t="shared" si="13"/>
        <v>30</v>
      </c>
      <c r="J128" s="10">
        <f t="shared" si="14"/>
        <v>0.6333333333333333</v>
      </c>
      <c r="K128" s="11">
        <f t="shared" si="15"/>
        <v>3.9793506945470711</v>
      </c>
    </row>
    <row r="129" spans="1:11">
      <c r="A129" s="5">
        <v>40359</v>
      </c>
      <c r="B129" s="6">
        <v>2.23</v>
      </c>
      <c r="C129" s="6">
        <v>74.349999999999994</v>
      </c>
      <c r="D129" s="2">
        <f t="shared" si="8"/>
        <v>14</v>
      </c>
      <c r="E129" s="2">
        <f t="shared" si="9"/>
        <v>6</v>
      </c>
      <c r="F129" s="2">
        <f t="shared" si="10"/>
        <v>2.4480952380952381</v>
      </c>
      <c r="G129" s="2">
        <f t="shared" si="11"/>
        <v>0.91091227387667772</v>
      </c>
      <c r="H129" s="2">
        <f t="shared" si="12"/>
        <v>20</v>
      </c>
      <c r="I129" s="10">
        <f t="shared" si="13"/>
        <v>30</v>
      </c>
      <c r="J129" s="10">
        <f t="shared" si="14"/>
        <v>0.66666666666666663</v>
      </c>
      <c r="K129" s="11">
        <f t="shared" si="15"/>
        <v>4.1887902047863905</v>
      </c>
    </row>
    <row r="130" spans="1:11">
      <c r="A130" s="5">
        <v>40360</v>
      </c>
      <c r="B130" s="6">
        <v>2.0099999999999998</v>
      </c>
      <c r="C130" s="6">
        <v>85.07</v>
      </c>
      <c r="D130" s="2">
        <f t="shared" si="8"/>
        <v>15</v>
      </c>
      <c r="E130" s="2">
        <f t="shared" si="9"/>
        <v>6</v>
      </c>
      <c r="F130" s="2">
        <f t="shared" si="10"/>
        <v>2.4480952380952381</v>
      </c>
      <c r="G130" s="2">
        <f t="shared" si="11"/>
        <v>0.82104648900992017</v>
      </c>
      <c r="H130" s="2">
        <f t="shared" si="12"/>
        <v>21</v>
      </c>
      <c r="I130" s="10">
        <f t="shared" si="13"/>
        <v>30</v>
      </c>
      <c r="J130" s="10">
        <f t="shared" si="14"/>
        <v>0.7</v>
      </c>
      <c r="K130" s="11">
        <f t="shared" si="15"/>
        <v>4.3982297150257104</v>
      </c>
    </row>
    <row r="131" spans="1:11">
      <c r="A131" s="5">
        <v>40361</v>
      </c>
      <c r="B131" s="6">
        <v>2.41</v>
      </c>
      <c r="C131" s="6">
        <v>72.31</v>
      </c>
      <c r="D131" s="2">
        <f t="shared" si="8"/>
        <v>16</v>
      </c>
      <c r="E131" s="2">
        <f t="shared" si="9"/>
        <v>6</v>
      </c>
      <c r="F131" s="2">
        <f t="shared" si="10"/>
        <v>2.4480952380952381</v>
      </c>
      <c r="G131" s="2">
        <f t="shared" si="11"/>
        <v>0.98443882513129743</v>
      </c>
      <c r="H131" s="2">
        <f t="shared" si="12"/>
        <v>22</v>
      </c>
      <c r="I131" s="10">
        <f t="shared" si="13"/>
        <v>30</v>
      </c>
      <c r="J131" s="10">
        <f t="shared" si="14"/>
        <v>0.73333333333333328</v>
      </c>
      <c r="K131" s="11">
        <f t="shared" si="15"/>
        <v>4.6076692252650293</v>
      </c>
    </row>
    <row r="132" spans="1:11">
      <c r="A132" s="5">
        <v>40364</v>
      </c>
      <c r="B132" s="6">
        <v>2.52</v>
      </c>
      <c r="C132" s="6">
        <v>66.61</v>
      </c>
      <c r="D132" s="2">
        <f t="shared" si="8"/>
        <v>17</v>
      </c>
      <c r="E132" s="2">
        <f t="shared" si="9"/>
        <v>6</v>
      </c>
      <c r="F132" s="2">
        <f t="shared" si="10"/>
        <v>2.4480952380952381</v>
      </c>
      <c r="G132" s="2">
        <f t="shared" si="11"/>
        <v>1.0293717175646762</v>
      </c>
      <c r="H132" s="2">
        <f t="shared" si="12"/>
        <v>25</v>
      </c>
      <c r="I132" s="10">
        <f t="shared" si="13"/>
        <v>30</v>
      </c>
      <c r="J132" s="10">
        <f t="shared" si="14"/>
        <v>0.83333333333333337</v>
      </c>
      <c r="K132" s="11">
        <f t="shared" si="15"/>
        <v>5.2359877559829888</v>
      </c>
    </row>
    <row r="133" spans="1:11">
      <c r="A133" s="5">
        <v>40365</v>
      </c>
      <c r="B133" s="6">
        <v>2.58</v>
      </c>
      <c r="C133" s="6">
        <v>54.08</v>
      </c>
      <c r="D133" s="2">
        <f t="shared" si="8"/>
        <v>18</v>
      </c>
      <c r="E133" s="2">
        <f t="shared" si="9"/>
        <v>6</v>
      </c>
      <c r="F133" s="2">
        <f t="shared" si="10"/>
        <v>2.4480952380952381</v>
      </c>
      <c r="G133" s="2">
        <f t="shared" si="11"/>
        <v>1.0538805679828827</v>
      </c>
      <c r="H133" s="2">
        <f t="shared" si="12"/>
        <v>26</v>
      </c>
      <c r="I133" s="10">
        <f t="shared" si="13"/>
        <v>30</v>
      </c>
      <c r="J133" s="10">
        <f t="shared" si="14"/>
        <v>0.8666666666666667</v>
      </c>
      <c r="K133" s="11">
        <f t="shared" si="15"/>
        <v>5.4454272662223087</v>
      </c>
    </row>
    <row r="134" spans="1:11">
      <c r="A134" s="5">
        <v>40366</v>
      </c>
      <c r="B134" s="6">
        <v>2.4500000000000002</v>
      </c>
      <c r="C134" s="6">
        <v>45.11</v>
      </c>
      <c r="D134" s="2">
        <f t="shared" si="8"/>
        <v>19</v>
      </c>
      <c r="E134" s="2">
        <f t="shared" si="9"/>
        <v>6</v>
      </c>
      <c r="F134" s="2">
        <f t="shared" si="10"/>
        <v>2.4480952380952381</v>
      </c>
      <c r="G134" s="2">
        <f t="shared" si="11"/>
        <v>1.0007780587434352</v>
      </c>
      <c r="H134" s="2">
        <f t="shared" si="12"/>
        <v>27</v>
      </c>
      <c r="I134" s="10">
        <f t="shared" si="13"/>
        <v>30</v>
      </c>
      <c r="J134" s="10">
        <f t="shared" si="14"/>
        <v>0.9</v>
      </c>
      <c r="K134" s="11">
        <f t="shared" si="15"/>
        <v>5.6548667764616276</v>
      </c>
    </row>
    <row r="135" spans="1:11">
      <c r="A135" s="5">
        <v>40367</v>
      </c>
      <c r="B135" s="6">
        <v>2.4500000000000002</v>
      </c>
      <c r="C135" s="6">
        <v>58.23</v>
      </c>
      <c r="D135" s="2">
        <f t="shared" si="8"/>
        <v>20</v>
      </c>
      <c r="E135" s="2">
        <f t="shared" si="9"/>
        <v>6</v>
      </c>
      <c r="F135" s="2">
        <f t="shared" si="10"/>
        <v>2.4480952380952381</v>
      </c>
      <c r="G135" s="2">
        <f t="shared" si="11"/>
        <v>1.0007780587434352</v>
      </c>
      <c r="H135" s="2">
        <f t="shared" si="12"/>
        <v>28</v>
      </c>
      <c r="I135" s="10">
        <f t="shared" si="13"/>
        <v>30</v>
      </c>
      <c r="J135" s="10">
        <f t="shared" si="14"/>
        <v>0.93333333333333335</v>
      </c>
      <c r="K135" s="11">
        <f t="shared" si="15"/>
        <v>5.8643062867009474</v>
      </c>
    </row>
    <row r="136" spans="1:11">
      <c r="A136" s="5">
        <v>40368</v>
      </c>
      <c r="B136" s="6">
        <v>2.33</v>
      </c>
      <c r="C136" s="6">
        <v>45.75</v>
      </c>
      <c r="D136" s="2">
        <f t="shared" si="8"/>
        <v>21</v>
      </c>
      <c r="E136" s="2">
        <f t="shared" si="9"/>
        <v>6</v>
      </c>
      <c r="F136" s="2">
        <f t="shared" si="10"/>
        <v>2.4480952380952381</v>
      </c>
      <c r="G136" s="2">
        <f t="shared" si="11"/>
        <v>0.95176035790702196</v>
      </c>
      <c r="H136" s="2">
        <f t="shared" si="12"/>
        <v>29</v>
      </c>
      <c r="I136" s="10">
        <f t="shared" si="13"/>
        <v>30</v>
      </c>
      <c r="J136" s="10">
        <f t="shared" si="14"/>
        <v>0.96666666666666667</v>
      </c>
      <c r="K136" s="11">
        <f t="shared" si="15"/>
        <v>6.0737457969402664</v>
      </c>
    </row>
    <row r="137" spans="1:11">
      <c r="A137" s="5">
        <v>40371</v>
      </c>
      <c r="B137" s="6">
        <v>2.4900000000000002</v>
      </c>
      <c r="C137" s="6">
        <v>59.35</v>
      </c>
      <c r="D137" s="2">
        <f t="shared" si="8"/>
        <v>1</v>
      </c>
      <c r="E137" s="2">
        <f t="shared" si="9"/>
        <v>7</v>
      </c>
      <c r="F137" s="2">
        <f t="shared" si="10"/>
        <v>2.6209523809523807</v>
      </c>
      <c r="G137" s="2">
        <f t="shared" si="11"/>
        <v>0.95003633720930247</v>
      </c>
      <c r="H137" s="2">
        <f t="shared" si="12"/>
        <v>2</v>
      </c>
      <c r="I137" s="10">
        <f t="shared" si="13"/>
        <v>31</v>
      </c>
      <c r="J137" s="10">
        <f t="shared" si="14"/>
        <v>6.4516129032258063E-2</v>
      </c>
      <c r="K137" s="11">
        <f t="shared" si="15"/>
        <v>0.40536679401158621</v>
      </c>
    </row>
    <row r="138" spans="1:11">
      <c r="A138" s="5">
        <v>40372</v>
      </c>
      <c r="B138" s="6">
        <v>2.42</v>
      </c>
      <c r="C138" s="6">
        <v>57.44</v>
      </c>
      <c r="D138" s="2">
        <f t="shared" si="8"/>
        <v>2</v>
      </c>
      <c r="E138" s="2">
        <f t="shared" si="9"/>
        <v>7</v>
      </c>
      <c r="F138" s="2">
        <f t="shared" si="10"/>
        <v>2.6209523809523807</v>
      </c>
      <c r="G138" s="2">
        <f t="shared" si="11"/>
        <v>0.92332848837209314</v>
      </c>
      <c r="H138" s="2">
        <f t="shared" si="12"/>
        <v>3</v>
      </c>
      <c r="I138" s="10">
        <f t="shared" si="13"/>
        <v>31</v>
      </c>
      <c r="J138" s="10">
        <f t="shared" si="14"/>
        <v>9.6774193548387094E-2</v>
      </c>
      <c r="K138" s="11">
        <f t="shared" si="15"/>
        <v>0.60805019101737934</v>
      </c>
    </row>
    <row r="139" spans="1:11">
      <c r="A139" s="5">
        <v>40373</v>
      </c>
      <c r="B139" s="6">
        <v>2.48</v>
      </c>
      <c r="C139" s="6">
        <v>71.900000000000006</v>
      </c>
      <c r="D139" s="2">
        <f t="shared" si="8"/>
        <v>3</v>
      </c>
      <c r="E139" s="2">
        <f t="shared" si="9"/>
        <v>7</v>
      </c>
      <c r="F139" s="2">
        <f t="shared" si="10"/>
        <v>2.6209523809523807</v>
      </c>
      <c r="G139" s="2">
        <f t="shared" si="11"/>
        <v>0.94622093023255827</v>
      </c>
      <c r="H139" s="2">
        <f t="shared" si="12"/>
        <v>4</v>
      </c>
      <c r="I139" s="10">
        <f t="shared" si="13"/>
        <v>31</v>
      </c>
      <c r="J139" s="10">
        <f t="shared" si="14"/>
        <v>0.12903225806451613</v>
      </c>
      <c r="K139" s="11">
        <f t="shared" si="15"/>
        <v>0.81073358802317241</v>
      </c>
    </row>
    <row r="140" spans="1:11">
      <c r="A140" s="5">
        <v>40374</v>
      </c>
      <c r="B140" s="6">
        <v>2.48</v>
      </c>
      <c r="C140" s="6">
        <v>63.35</v>
      </c>
      <c r="D140" s="2">
        <f t="shared" si="8"/>
        <v>4</v>
      </c>
      <c r="E140" s="2">
        <f t="shared" si="9"/>
        <v>7</v>
      </c>
      <c r="F140" s="2">
        <f t="shared" si="10"/>
        <v>2.6209523809523807</v>
      </c>
      <c r="G140" s="2">
        <f t="shared" si="11"/>
        <v>0.94622093023255827</v>
      </c>
      <c r="H140" s="2">
        <f t="shared" si="12"/>
        <v>5</v>
      </c>
      <c r="I140" s="10">
        <f t="shared" si="13"/>
        <v>31</v>
      </c>
      <c r="J140" s="10">
        <f t="shared" si="14"/>
        <v>0.16129032258064516</v>
      </c>
      <c r="K140" s="11">
        <f t="shared" si="15"/>
        <v>1.0134169850289656</v>
      </c>
    </row>
    <row r="141" spans="1:11">
      <c r="A141" s="5">
        <v>40375</v>
      </c>
      <c r="B141" s="6">
        <v>2.62</v>
      </c>
      <c r="C141" s="6">
        <v>83.62</v>
      </c>
      <c r="D141" s="2">
        <f t="shared" ref="D141:D204" si="16">IF(AND(DAY(A141)&gt;9,DAY(A140)&lt;=9),1,D140+1)</f>
        <v>5</v>
      </c>
      <c r="E141" s="2">
        <f t="shared" ref="E141:E204" si="17">IF(D141&gt;D140,E140,E140+1)</f>
        <v>7</v>
      </c>
      <c r="F141" s="2">
        <f t="shared" ref="F141:F204" si="18">AVERAGEIF($E$12:$E$570,E141,$B$12:$B$570)</f>
        <v>2.6209523809523807</v>
      </c>
      <c r="G141" s="2">
        <f t="shared" ref="G141:G204" si="19">B141/F141</f>
        <v>0.99963662790697683</v>
      </c>
      <c r="H141" s="2">
        <f t="shared" ref="H141:H204" si="20">(A141-DATE(YEAR(A141),IF(DAY(A141)&lt;10,MONTH(A141)-1,MONTH(A141)),10))</f>
        <v>6</v>
      </c>
      <c r="I141" s="10">
        <f t="shared" ref="I141:I204" si="21">IF(DATE(YEAR(A141),IF(DAY(A141)&gt;10,MONTH(A141)+1,MONTH(A141)),10)-DATE(YEAR(A141),IF(DAY(A141)&lt;10,MONTH(A141)-1,MONTH(A141)),10)=0,I142,DATE(YEAR(A141),IF(DAY(A141)&gt;10,MONTH(A141)+1,MONTH(A141)),10)-DATE(YEAR(A141),IF(DAY(A141)&lt;10,MONTH(A141)-1,MONTH(A141)),10))</f>
        <v>31</v>
      </c>
      <c r="J141" s="10">
        <f t="shared" ref="J141:J204" si="22">H141/I141</f>
        <v>0.19354838709677419</v>
      </c>
      <c r="K141" s="11">
        <f t="shared" ref="K141:K204" si="23">J141*2*PI()</f>
        <v>1.2161003820347587</v>
      </c>
    </row>
    <row r="142" spans="1:11">
      <c r="A142" s="5">
        <v>40378</v>
      </c>
      <c r="B142" s="6">
        <v>2.61</v>
      </c>
      <c r="C142" s="6">
        <v>79</v>
      </c>
      <c r="D142" s="2">
        <f t="shared" si="16"/>
        <v>6</v>
      </c>
      <c r="E142" s="2">
        <f t="shared" si="17"/>
        <v>7</v>
      </c>
      <c r="F142" s="2">
        <f t="shared" si="18"/>
        <v>2.6209523809523807</v>
      </c>
      <c r="G142" s="2">
        <f t="shared" si="19"/>
        <v>0.99582122093023262</v>
      </c>
      <c r="H142" s="2">
        <f t="shared" si="20"/>
        <v>9</v>
      </c>
      <c r="I142" s="10">
        <f t="shared" si="21"/>
        <v>31</v>
      </c>
      <c r="J142" s="10">
        <f t="shared" si="22"/>
        <v>0.29032258064516131</v>
      </c>
      <c r="K142" s="11">
        <f t="shared" si="23"/>
        <v>1.8241505730521381</v>
      </c>
    </row>
    <row r="143" spans="1:11">
      <c r="A143" s="5">
        <v>40379</v>
      </c>
      <c r="B143" s="6">
        <v>2.66</v>
      </c>
      <c r="C143" s="6">
        <v>62.66</v>
      </c>
      <c r="D143" s="2">
        <f t="shared" si="16"/>
        <v>7</v>
      </c>
      <c r="E143" s="2">
        <f t="shared" si="17"/>
        <v>7</v>
      </c>
      <c r="F143" s="2">
        <f t="shared" si="18"/>
        <v>2.6209523809523807</v>
      </c>
      <c r="G143" s="2">
        <f t="shared" si="19"/>
        <v>1.0148982558139537</v>
      </c>
      <c r="H143" s="2">
        <f t="shared" si="20"/>
        <v>10</v>
      </c>
      <c r="I143" s="10">
        <f t="shared" si="21"/>
        <v>31</v>
      </c>
      <c r="J143" s="10">
        <f t="shared" si="22"/>
        <v>0.32258064516129031</v>
      </c>
      <c r="K143" s="11">
        <f t="shared" si="23"/>
        <v>2.0268339700579312</v>
      </c>
    </row>
    <row r="144" spans="1:11">
      <c r="A144" s="5">
        <v>40380</v>
      </c>
      <c r="B144" s="6">
        <v>2.65</v>
      </c>
      <c r="C144" s="6">
        <v>58.1</v>
      </c>
      <c r="D144" s="2">
        <f t="shared" si="16"/>
        <v>8</v>
      </c>
      <c r="E144" s="2">
        <f t="shared" si="17"/>
        <v>7</v>
      </c>
      <c r="F144" s="2">
        <f t="shared" si="18"/>
        <v>2.6209523809523807</v>
      </c>
      <c r="G144" s="2">
        <f t="shared" si="19"/>
        <v>1.0110828488372094</v>
      </c>
      <c r="H144" s="2">
        <f t="shared" si="20"/>
        <v>11</v>
      </c>
      <c r="I144" s="10">
        <f t="shared" si="21"/>
        <v>31</v>
      </c>
      <c r="J144" s="10">
        <f t="shared" si="22"/>
        <v>0.35483870967741937</v>
      </c>
      <c r="K144" s="11">
        <f t="shared" si="23"/>
        <v>2.2295173670637243</v>
      </c>
    </row>
    <row r="145" spans="1:11">
      <c r="A145" s="5">
        <v>40381</v>
      </c>
      <c r="B145" s="6">
        <v>2.1800000000000002</v>
      </c>
      <c r="C145" s="6">
        <v>52.08</v>
      </c>
      <c r="D145" s="2">
        <f t="shared" si="16"/>
        <v>9</v>
      </c>
      <c r="E145" s="2">
        <f t="shared" si="17"/>
        <v>7</v>
      </c>
      <c r="F145" s="2">
        <f t="shared" si="18"/>
        <v>2.6209523809523807</v>
      </c>
      <c r="G145" s="2">
        <f t="shared" si="19"/>
        <v>0.83175872093023273</v>
      </c>
      <c r="H145" s="2">
        <f t="shared" si="20"/>
        <v>12</v>
      </c>
      <c r="I145" s="10">
        <f t="shared" si="21"/>
        <v>31</v>
      </c>
      <c r="J145" s="10">
        <f t="shared" si="22"/>
        <v>0.38709677419354838</v>
      </c>
      <c r="K145" s="11">
        <f t="shared" si="23"/>
        <v>2.4322007640695174</v>
      </c>
    </row>
    <row r="146" spans="1:11">
      <c r="A146" s="5">
        <v>40382</v>
      </c>
      <c r="B146" s="6">
        <v>2.63</v>
      </c>
      <c r="C146" s="6">
        <v>62.87</v>
      </c>
      <c r="D146" s="2">
        <f t="shared" si="16"/>
        <v>10</v>
      </c>
      <c r="E146" s="2">
        <f t="shared" si="17"/>
        <v>7</v>
      </c>
      <c r="F146" s="2">
        <f t="shared" si="18"/>
        <v>2.6209523809523807</v>
      </c>
      <c r="G146" s="2">
        <f t="shared" si="19"/>
        <v>1.003452034883721</v>
      </c>
      <c r="H146" s="2">
        <f t="shared" si="20"/>
        <v>13</v>
      </c>
      <c r="I146" s="10">
        <f t="shared" si="21"/>
        <v>31</v>
      </c>
      <c r="J146" s="10">
        <f t="shared" si="22"/>
        <v>0.41935483870967744</v>
      </c>
      <c r="K146" s="11">
        <f t="shared" si="23"/>
        <v>2.6348841610753104</v>
      </c>
    </row>
    <row r="147" spans="1:11">
      <c r="A147" s="5">
        <v>40385</v>
      </c>
      <c r="B147" s="6">
        <v>3.17</v>
      </c>
      <c r="C147" s="6">
        <v>71.13</v>
      </c>
      <c r="D147" s="2">
        <f t="shared" si="16"/>
        <v>11</v>
      </c>
      <c r="E147" s="2">
        <f t="shared" si="17"/>
        <v>7</v>
      </c>
      <c r="F147" s="2">
        <f t="shared" si="18"/>
        <v>2.6209523809523807</v>
      </c>
      <c r="G147" s="2">
        <f t="shared" si="19"/>
        <v>1.2094840116279071</v>
      </c>
      <c r="H147" s="2">
        <f t="shared" si="20"/>
        <v>16</v>
      </c>
      <c r="I147" s="10">
        <f t="shared" si="21"/>
        <v>31</v>
      </c>
      <c r="J147" s="10">
        <f t="shared" si="22"/>
        <v>0.5161290322580645</v>
      </c>
      <c r="K147" s="11">
        <f t="shared" si="23"/>
        <v>3.2429343520926897</v>
      </c>
    </row>
    <row r="148" spans="1:11">
      <c r="A148" s="5">
        <v>40386</v>
      </c>
      <c r="B148" s="6">
        <v>2.96</v>
      </c>
      <c r="C148" s="6">
        <v>84.09</v>
      </c>
      <c r="D148" s="2">
        <f t="shared" si="16"/>
        <v>12</v>
      </c>
      <c r="E148" s="2">
        <f t="shared" si="17"/>
        <v>7</v>
      </c>
      <c r="F148" s="2">
        <f t="shared" si="18"/>
        <v>2.6209523809523807</v>
      </c>
      <c r="G148" s="2">
        <f t="shared" si="19"/>
        <v>1.1293604651162792</v>
      </c>
      <c r="H148" s="2">
        <f t="shared" si="20"/>
        <v>17</v>
      </c>
      <c r="I148" s="10">
        <f t="shared" si="21"/>
        <v>31</v>
      </c>
      <c r="J148" s="10">
        <f t="shared" si="22"/>
        <v>0.54838709677419351</v>
      </c>
      <c r="K148" s="11">
        <f t="shared" si="23"/>
        <v>3.4456177490984823</v>
      </c>
    </row>
    <row r="149" spans="1:11">
      <c r="A149" s="5">
        <v>40387</v>
      </c>
      <c r="B149" s="6">
        <v>3.4</v>
      </c>
      <c r="C149" s="6">
        <v>74.25</v>
      </c>
      <c r="D149" s="2">
        <f t="shared" si="16"/>
        <v>13</v>
      </c>
      <c r="E149" s="2">
        <f t="shared" si="17"/>
        <v>7</v>
      </c>
      <c r="F149" s="2">
        <f t="shared" si="18"/>
        <v>2.6209523809523807</v>
      </c>
      <c r="G149" s="2">
        <f t="shared" si="19"/>
        <v>1.2972383720930234</v>
      </c>
      <c r="H149" s="2">
        <f t="shared" si="20"/>
        <v>18</v>
      </c>
      <c r="I149" s="10">
        <f t="shared" si="21"/>
        <v>31</v>
      </c>
      <c r="J149" s="10">
        <f t="shared" si="22"/>
        <v>0.58064516129032262</v>
      </c>
      <c r="K149" s="11">
        <f t="shared" si="23"/>
        <v>3.6483011461042762</v>
      </c>
    </row>
    <row r="150" spans="1:11">
      <c r="A150" s="5">
        <v>40388</v>
      </c>
      <c r="B150" s="6">
        <v>2.84</v>
      </c>
      <c r="C150" s="6">
        <v>84.29</v>
      </c>
      <c r="D150" s="2">
        <f t="shared" si="16"/>
        <v>14</v>
      </c>
      <c r="E150" s="2">
        <f t="shared" si="17"/>
        <v>7</v>
      </c>
      <c r="F150" s="2">
        <f t="shared" si="18"/>
        <v>2.6209523809523807</v>
      </c>
      <c r="G150" s="2">
        <f t="shared" si="19"/>
        <v>1.0835755813953489</v>
      </c>
      <c r="H150" s="2">
        <f t="shared" si="20"/>
        <v>19</v>
      </c>
      <c r="I150" s="10">
        <f t="shared" si="21"/>
        <v>31</v>
      </c>
      <c r="J150" s="10">
        <f t="shared" si="22"/>
        <v>0.61290322580645162</v>
      </c>
      <c r="K150" s="11">
        <f t="shared" si="23"/>
        <v>3.8509845431100689</v>
      </c>
    </row>
    <row r="151" spans="1:11">
      <c r="A151" s="5">
        <v>40389</v>
      </c>
      <c r="B151" s="6">
        <v>2.65</v>
      </c>
      <c r="C151" s="6">
        <v>58.13</v>
      </c>
      <c r="D151" s="2">
        <f t="shared" si="16"/>
        <v>15</v>
      </c>
      <c r="E151" s="2">
        <f t="shared" si="17"/>
        <v>7</v>
      </c>
      <c r="F151" s="2">
        <f t="shared" si="18"/>
        <v>2.6209523809523807</v>
      </c>
      <c r="G151" s="2">
        <f t="shared" si="19"/>
        <v>1.0110828488372094</v>
      </c>
      <c r="H151" s="2">
        <f t="shared" si="20"/>
        <v>20</v>
      </c>
      <c r="I151" s="10">
        <f t="shared" si="21"/>
        <v>31</v>
      </c>
      <c r="J151" s="10">
        <f t="shared" si="22"/>
        <v>0.64516129032258063</v>
      </c>
      <c r="K151" s="11">
        <f t="shared" si="23"/>
        <v>4.0536679401158624</v>
      </c>
    </row>
    <row r="152" spans="1:11">
      <c r="A152" s="5">
        <v>40392</v>
      </c>
      <c r="B152" s="6">
        <v>2.2200000000000002</v>
      </c>
      <c r="C152" s="6">
        <v>57.08</v>
      </c>
      <c r="D152" s="2">
        <f t="shared" si="16"/>
        <v>16</v>
      </c>
      <c r="E152" s="2">
        <f t="shared" si="17"/>
        <v>7</v>
      </c>
      <c r="F152" s="2">
        <f t="shared" si="18"/>
        <v>2.6209523809523807</v>
      </c>
      <c r="G152" s="2">
        <f t="shared" si="19"/>
        <v>0.84702034883720945</v>
      </c>
      <c r="H152" s="2">
        <f t="shared" si="20"/>
        <v>23</v>
      </c>
      <c r="I152" s="10">
        <f t="shared" si="21"/>
        <v>31</v>
      </c>
      <c r="J152" s="10">
        <f t="shared" si="22"/>
        <v>0.74193548387096775</v>
      </c>
      <c r="K152" s="11">
        <f t="shared" si="23"/>
        <v>4.6617181311332416</v>
      </c>
    </row>
    <row r="153" spans="1:11">
      <c r="A153" s="5">
        <v>40393</v>
      </c>
      <c r="B153" s="6">
        <v>2.62</v>
      </c>
      <c r="C153" s="6">
        <v>61.48</v>
      </c>
      <c r="D153" s="2">
        <f t="shared" si="16"/>
        <v>17</v>
      </c>
      <c r="E153" s="2">
        <f t="shared" si="17"/>
        <v>7</v>
      </c>
      <c r="F153" s="2">
        <f t="shared" si="18"/>
        <v>2.6209523809523807</v>
      </c>
      <c r="G153" s="2">
        <f t="shared" si="19"/>
        <v>0.99963662790697683</v>
      </c>
      <c r="H153" s="2">
        <f t="shared" si="20"/>
        <v>24</v>
      </c>
      <c r="I153" s="10">
        <f t="shared" si="21"/>
        <v>31</v>
      </c>
      <c r="J153" s="10">
        <f t="shared" si="22"/>
        <v>0.77419354838709675</v>
      </c>
      <c r="K153" s="11">
        <f t="shared" si="23"/>
        <v>4.8644015281390347</v>
      </c>
    </row>
    <row r="154" spans="1:11">
      <c r="A154" s="5">
        <v>40394</v>
      </c>
      <c r="B154" s="6">
        <v>2.38</v>
      </c>
      <c r="C154" s="6">
        <v>54.4</v>
      </c>
      <c r="D154" s="2">
        <f t="shared" si="16"/>
        <v>18</v>
      </c>
      <c r="E154" s="2">
        <f t="shared" si="17"/>
        <v>7</v>
      </c>
      <c r="F154" s="2">
        <f t="shared" si="18"/>
        <v>2.6209523809523807</v>
      </c>
      <c r="G154" s="2">
        <f t="shared" si="19"/>
        <v>0.90806686046511631</v>
      </c>
      <c r="H154" s="2">
        <f t="shared" si="20"/>
        <v>25</v>
      </c>
      <c r="I154" s="10">
        <f t="shared" si="21"/>
        <v>31</v>
      </c>
      <c r="J154" s="10">
        <f t="shared" si="22"/>
        <v>0.80645161290322576</v>
      </c>
      <c r="K154" s="11">
        <f t="shared" si="23"/>
        <v>5.0670849251448269</v>
      </c>
    </row>
    <row r="155" spans="1:11">
      <c r="A155" s="5">
        <v>40395</v>
      </c>
      <c r="B155" s="6">
        <v>2.38</v>
      </c>
      <c r="C155" s="6">
        <v>81.569999999999993</v>
      </c>
      <c r="D155" s="2">
        <f t="shared" si="16"/>
        <v>19</v>
      </c>
      <c r="E155" s="2">
        <f t="shared" si="17"/>
        <v>7</v>
      </c>
      <c r="F155" s="2">
        <f t="shared" si="18"/>
        <v>2.6209523809523807</v>
      </c>
      <c r="G155" s="2">
        <f t="shared" si="19"/>
        <v>0.90806686046511631</v>
      </c>
      <c r="H155" s="2">
        <f t="shared" si="20"/>
        <v>26</v>
      </c>
      <c r="I155" s="10">
        <f t="shared" si="21"/>
        <v>31</v>
      </c>
      <c r="J155" s="10">
        <f t="shared" si="22"/>
        <v>0.83870967741935487</v>
      </c>
      <c r="K155" s="11">
        <f t="shared" si="23"/>
        <v>5.2697683221506209</v>
      </c>
    </row>
    <row r="156" spans="1:11">
      <c r="A156" s="5">
        <v>40396</v>
      </c>
      <c r="B156" s="6">
        <v>2.65</v>
      </c>
      <c r="C156" s="6">
        <v>48.76</v>
      </c>
      <c r="D156" s="2">
        <f t="shared" si="16"/>
        <v>20</v>
      </c>
      <c r="E156" s="2">
        <f t="shared" si="17"/>
        <v>7</v>
      </c>
      <c r="F156" s="2">
        <f t="shared" si="18"/>
        <v>2.6209523809523807</v>
      </c>
      <c r="G156" s="2">
        <f t="shared" si="19"/>
        <v>1.0110828488372094</v>
      </c>
      <c r="H156" s="2">
        <f t="shared" si="20"/>
        <v>27</v>
      </c>
      <c r="I156" s="10">
        <f t="shared" si="21"/>
        <v>31</v>
      </c>
      <c r="J156" s="10">
        <f t="shared" si="22"/>
        <v>0.87096774193548387</v>
      </c>
      <c r="K156" s="11">
        <f t="shared" si="23"/>
        <v>5.4724517191564139</v>
      </c>
    </row>
    <row r="157" spans="1:11">
      <c r="A157" s="5">
        <v>40399</v>
      </c>
      <c r="B157" s="6">
        <v>2.5499999999999998</v>
      </c>
      <c r="C157" s="6">
        <v>39.49</v>
      </c>
      <c r="D157" s="2">
        <f t="shared" si="16"/>
        <v>21</v>
      </c>
      <c r="E157" s="2">
        <f t="shared" si="17"/>
        <v>7</v>
      </c>
      <c r="F157" s="2">
        <f t="shared" si="18"/>
        <v>2.6209523809523807</v>
      </c>
      <c r="G157" s="2">
        <f t="shared" si="19"/>
        <v>0.97292877906976749</v>
      </c>
      <c r="H157" s="2">
        <f t="shared" si="20"/>
        <v>30</v>
      </c>
      <c r="I157" s="10">
        <f t="shared" si="21"/>
        <v>31</v>
      </c>
      <c r="J157" s="10">
        <f t="shared" si="22"/>
        <v>0.967741935483871</v>
      </c>
      <c r="K157" s="11">
        <f t="shared" si="23"/>
        <v>6.0805019101737932</v>
      </c>
    </row>
    <row r="158" spans="1:11">
      <c r="A158" s="5">
        <v>40400</v>
      </c>
      <c r="B158" s="6">
        <v>2.59</v>
      </c>
      <c r="C158" s="6">
        <v>44.29</v>
      </c>
      <c r="D158" s="2">
        <f t="shared" si="16"/>
        <v>1</v>
      </c>
      <c r="E158" s="2">
        <f t="shared" si="17"/>
        <v>8</v>
      </c>
      <c r="F158" s="2">
        <f t="shared" si="18"/>
        <v>2.4969565217391305</v>
      </c>
      <c r="G158" s="2">
        <f t="shared" si="19"/>
        <v>1.0372627546578443</v>
      </c>
      <c r="H158" s="2">
        <f t="shared" si="20"/>
        <v>0</v>
      </c>
      <c r="I158" s="10">
        <f t="shared" si="21"/>
        <v>31</v>
      </c>
      <c r="J158" s="10">
        <f t="shared" si="22"/>
        <v>0</v>
      </c>
      <c r="K158" s="11">
        <f t="shared" si="23"/>
        <v>0</v>
      </c>
    </row>
    <row r="159" spans="1:11">
      <c r="A159" s="5">
        <v>40401</v>
      </c>
      <c r="B159" s="6">
        <v>2.65</v>
      </c>
      <c r="C159" s="6">
        <v>52.15</v>
      </c>
      <c r="D159" s="2">
        <f t="shared" si="16"/>
        <v>2</v>
      </c>
      <c r="E159" s="2">
        <f t="shared" si="17"/>
        <v>8</v>
      </c>
      <c r="F159" s="2">
        <f t="shared" si="18"/>
        <v>2.4969565217391305</v>
      </c>
      <c r="G159" s="2">
        <f t="shared" si="19"/>
        <v>1.0612920076615009</v>
      </c>
      <c r="H159" s="2">
        <f t="shared" si="20"/>
        <v>1</v>
      </c>
      <c r="I159" s="10">
        <f t="shared" si="21"/>
        <v>31</v>
      </c>
      <c r="J159" s="10">
        <f t="shared" si="22"/>
        <v>3.2258064516129031E-2</v>
      </c>
      <c r="K159" s="11">
        <f t="shared" si="23"/>
        <v>0.2026833970057931</v>
      </c>
    </row>
    <row r="160" spans="1:11">
      <c r="A160" s="5">
        <v>40402</v>
      </c>
      <c r="B160" s="6">
        <v>2.37</v>
      </c>
      <c r="C160" s="6">
        <v>94.63</v>
      </c>
      <c r="D160" s="2">
        <f t="shared" si="16"/>
        <v>3</v>
      </c>
      <c r="E160" s="2">
        <f t="shared" si="17"/>
        <v>8</v>
      </c>
      <c r="F160" s="2">
        <f t="shared" si="18"/>
        <v>2.4969565217391305</v>
      </c>
      <c r="G160" s="2">
        <f t="shared" si="19"/>
        <v>0.94915549364443674</v>
      </c>
      <c r="H160" s="2">
        <f t="shared" si="20"/>
        <v>2</v>
      </c>
      <c r="I160" s="10">
        <f t="shared" si="21"/>
        <v>31</v>
      </c>
      <c r="J160" s="10">
        <f t="shared" si="22"/>
        <v>6.4516129032258063E-2</v>
      </c>
      <c r="K160" s="11">
        <f t="shared" si="23"/>
        <v>0.40536679401158621</v>
      </c>
    </row>
    <row r="161" spans="1:11">
      <c r="A161" s="5">
        <v>40403</v>
      </c>
      <c r="B161" s="6">
        <v>2.68</v>
      </c>
      <c r="C161" s="6">
        <v>46.95</v>
      </c>
      <c r="D161" s="2">
        <f t="shared" si="16"/>
        <v>4</v>
      </c>
      <c r="E161" s="2">
        <f t="shared" si="17"/>
        <v>8</v>
      </c>
      <c r="F161" s="2">
        <f t="shared" si="18"/>
        <v>2.4969565217391305</v>
      </c>
      <c r="G161" s="2">
        <f t="shared" si="19"/>
        <v>1.0733066341633293</v>
      </c>
      <c r="H161" s="2">
        <f t="shared" si="20"/>
        <v>3</v>
      </c>
      <c r="I161" s="10">
        <f t="shared" si="21"/>
        <v>31</v>
      </c>
      <c r="J161" s="10">
        <f t="shared" si="22"/>
        <v>9.6774193548387094E-2</v>
      </c>
      <c r="K161" s="11">
        <f t="shared" si="23"/>
        <v>0.60805019101737934</v>
      </c>
    </row>
    <row r="162" spans="1:11">
      <c r="A162" s="5">
        <v>40406</v>
      </c>
      <c r="B162" s="6">
        <v>2.68</v>
      </c>
      <c r="C162" s="6">
        <v>67.56</v>
      </c>
      <c r="D162" s="2">
        <f t="shared" si="16"/>
        <v>5</v>
      </c>
      <c r="E162" s="2">
        <f t="shared" si="17"/>
        <v>8</v>
      </c>
      <c r="F162" s="2">
        <f t="shared" si="18"/>
        <v>2.4969565217391305</v>
      </c>
      <c r="G162" s="2">
        <f t="shared" si="19"/>
        <v>1.0733066341633293</v>
      </c>
      <c r="H162" s="2">
        <f t="shared" si="20"/>
        <v>6</v>
      </c>
      <c r="I162" s="10">
        <f t="shared" si="21"/>
        <v>31</v>
      </c>
      <c r="J162" s="10">
        <f t="shared" si="22"/>
        <v>0.19354838709677419</v>
      </c>
      <c r="K162" s="11">
        <f t="shared" si="23"/>
        <v>1.2161003820347587</v>
      </c>
    </row>
    <row r="163" spans="1:11">
      <c r="A163" s="5">
        <v>40407</v>
      </c>
      <c r="B163" s="6">
        <v>2.56</v>
      </c>
      <c r="C163" s="6">
        <v>64.8</v>
      </c>
      <c r="D163" s="2">
        <f t="shared" si="16"/>
        <v>6</v>
      </c>
      <c r="E163" s="2">
        <f t="shared" si="17"/>
        <v>8</v>
      </c>
      <c r="F163" s="2">
        <f t="shared" si="18"/>
        <v>2.4969565217391305</v>
      </c>
      <c r="G163" s="2">
        <f t="shared" si="19"/>
        <v>1.025248128156016</v>
      </c>
      <c r="H163" s="2">
        <f t="shared" si="20"/>
        <v>7</v>
      </c>
      <c r="I163" s="10">
        <f t="shared" si="21"/>
        <v>31</v>
      </c>
      <c r="J163" s="10">
        <f t="shared" si="22"/>
        <v>0.22580645161290322</v>
      </c>
      <c r="K163" s="11">
        <f t="shared" si="23"/>
        <v>1.4187837790405518</v>
      </c>
    </row>
    <row r="164" spans="1:11">
      <c r="A164" s="5">
        <v>40408</v>
      </c>
      <c r="B164" s="6">
        <v>2.44</v>
      </c>
      <c r="C164" s="6">
        <v>58.79</v>
      </c>
      <c r="D164" s="2">
        <f t="shared" si="16"/>
        <v>7</v>
      </c>
      <c r="E164" s="2">
        <f t="shared" si="17"/>
        <v>8</v>
      </c>
      <c r="F164" s="2">
        <f t="shared" si="18"/>
        <v>2.4969565217391305</v>
      </c>
      <c r="G164" s="2">
        <f t="shared" si="19"/>
        <v>0.97718962214870275</v>
      </c>
      <c r="H164" s="2">
        <f t="shared" si="20"/>
        <v>8</v>
      </c>
      <c r="I164" s="10">
        <f t="shared" si="21"/>
        <v>31</v>
      </c>
      <c r="J164" s="10">
        <f t="shared" si="22"/>
        <v>0.25806451612903225</v>
      </c>
      <c r="K164" s="11">
        <f t="shared" si="23"/>
        <v>1.6214671760463448</v>
      </c>
    </row>
    <row r="165" spans="1:11">
      <c r="A165" s="5">
        <v>40409</v>
      </c>
      <c r="B165" s="6">
        <v>2.25</v>
      </c>
      <c r="C165" s="6">
        <v>65.819999999999993</v>
      </c>
      <c r="D165" s="2">
        <f t="shared" si="16"/>
        <v>8</v>
      </c>
      <c r="E165" s="2">
        <f t="shared" si="17"/>
        <v>8</v>
      </c>
      <c r="F165" s="2">
        <f t="shared" si="18"/>
        <v>2.4969565217391305</v>
      </c>
      <c r="G165" s="2">
        <f t="shared" si="19"/>
        <v>0.90109698763712343</v>
      </c>
      <c r="H165" s="2">
        <f t="shared" si="20"/>
        <v>9</v>
      </c>
      <c r="I165" s="10">
        <f t="shared" si="21"/>
        <v>31</v>
      </c>
      <c r="J165" s="10">
        <f t="shared" si="22"/>
        <v>0.29032258064516131</v>
      </c>
      <c r="K165" s="11">
        <f t="shared" si="23"/>
        <v>1.8241505730521381</v>
      </c>
    </row>
    <row r="166" spans="1:11">
      <c r="A166" s="5">
        <v>40410</v>
      </c>
      <c r="B166" s="6">
        <v>2.59</v>
      </c>
      <c r="C166" s="6">
        <v>45.4</v>
      </c>
      <c r="D166" s="2">
        <f t="shared" si="16"/>
        <v>9</v>
      </c>
      <c r="E166" s="2">
        <f t="shared" si="17"/>
        <v>8</v>
      </c>
      <c r="F166" s="2">
        <f t="shared" si="18"/>
        <v>2.4969565217391305</v>
      </c>
      <c r="G166" s="2">
        <f t="shared" si="19"/>
        <v>1.0372627546578443</v>
      </c>
      <c r="H166" s="2">
        <f t="shared" si="20"/>
        <v>10</v>
      </c>
      <c r="I166" s="10">
        <f t="shared" si="21"/>
        <v>31</v>
      </c>
      <c r="J166" s="10">
        <f t="shared" si="22"/>
        <v>0.32258064516129031</v>
      </c>
      <c r="K166" s="11">
        <f t="shared" si="23"/>
        <v>2.0268339700579312</v>
      </c>
    </row>
    <row r="167" spans="1:11">
      <c r="A167" s="5">
        <v>40413</v>
      </c>
      <c r="B167" s="6">
        <v>2.52</v>
      </c>
      <c r="C167" s="6">
        <v>64.13</v>
      </c>
      <c r="D167" s="2">
        <f t="shared" si="16"/>
        <v>10</v>
      </c>
      <c r="E167" s="2">
        <f t="shared" si="17"/>
        <v>8</v>
      </c>
      <c r="F167" s="2">
        <f t="shared" si="18"/>
        <v>2.4969565217391305</v>
      </c>
      <c r="G167" s="2">
        <f t="shared" si="19"/>
        <v>1.0092286261535783</v>
      </c>
      <c r="H167" s="2">
        <f t="shared" si="20"/>
        <v>13</v>
      </c>
      <c r="I167" s="10">
        <f t="shared" si="21"/>
        <v>31</v>
      </c>
      <c r="J167" s="10">
        <f t="shared" si="22"/>
        <v>0.41935483870967744</v>
      </c>
      <c r="K167" s="11">
        <f t="shared" si="23"/>
        <v>2.6348841610753104</v>
      </c>
    </row>
    <row r="168" spans="1:11">
      <c r="A168" s="5">
        <v>40414</v>
      </c>
      <c r="B168" s="6">
        <v>2.5499999999999998</v>
      </c>
      <c r="C168" s="6">
        <v>65.290000000000006</v>
      </c>
      <c r="D168" s="2">
        <f t="shared" si="16"/>
        <v>11</v>
      </c>
      <c r="E168" s="2">
        <f t="shared" si="17"/>
        <v>8</v>
      </c>
      <c r="F168" s="2">
        <f t="shared" si="18"/>
        <v>2.4969565217391305</v>
      </c>
      <c r="G168" s="2">
        <f t="shared" si="19"/>
        <v>1.0212432526554065</v>
      </c>
      <c r="H168" s="2">
        <f t="shared" si="20"/>
        <v>14</v>
      </c>
      <c r="I168" s="10">
        <f t="shared" si="21"/>
        <v>31</v>
      </c>
      <c r="J168" s="10">
        <f t="shared" si="22"/>
        <v>0.45161290322580644</v>
      </c>
      <c r="K168" s="11">
        <f t="shared" si="23"/>
        <v>2.8375675580811035</v>
      </c>
    </row>
    <row r="169" spans="1:11">
      <c r="A169" s="5">
        <v>40415</v>
      </c>
      <c r="B169" s="6">
        <v>2.69</v>
      </c>
      <c r="C169" s="6">
        <v>63.66</v>
      </c>
      <c r="D169" s="2">
        <f t="shared" si="16"/>
        <v>12</v>
      </c>
      <c r="E169" s="2">
        <f t="shared" si="17"/>
        <v>8</v>
      </c>
      <c r="F169" s="2">
        <f t="shared" si="18"/>
        <v>2.4969565217391305</v>
      </c>
      <c r="G169" s="2">
        <f t="shared" si="19"/>
        <v>1.0773115096639387</v>
      </c>
      <c r="H169" s="2">
        <f t="shared" si="20"/>
        <v>15</v>
      </c>
      <c r="I169" s="10">
        <f t="shared" si="21"/>
        <v>31</v>
      </c>
      <c r="J169" s="10">
        <f t="shared" si="22"/>
        <v>0.4838709677419355</v>
      </c>
      <c r="K169" s="11">
        <f t="shared" si="23"/>
        <v>3.0402509550868966</v>
      </c>
    </row>
    <row r="170" spans="1:11">
      <c r="A170" s="5">
        <v>40416</v>
      </c>
      <c r="B170" s="6">
        <v>2.46</v>
      </c>
      <c r="C170" s="6">
        <v>95.49</v>
      </c>
      <c r="D170" s="2">
        <f t="shared" si="16"/>
        <v>13</v>
      </c>
      <c r="E170" s="2">
        <f t="shared" si="17"/>
        <v>8</v>
      </c>
      <c r="F170" s="2">
        <f t="shared" si="18"/>
        <v>2.4969565217391305</v>
      </c>
      <c r="G170" s="2">
        <f t="shared" si="19"/>
        <v>0.98519937314992156</v>
      </c>
      <c r="H170" s="2">
        <f t="shared" si="20"/>
        <v>16</v>
      </c>
      <c r="I170" s="10">
        <f t="shared" si="21"/>
        <v>31</v>
      </c>
      <c r="J170" s="10">
        <f t="shared" si="22"/>
        <v>0.5161290322580645</v>
      </c>
      <c r="K170" s="11">
        <f t="shared" si="23"/>
        <v>3.2429343520926897</v>
      </c>
    </row>
    <row r="171" spans="1:11">
      <c r="A171" s="5">
        <v>40417</v>
      </c>
      <c r="B171" s="6">
        <v>2.67</v>
      </c>
      <c r="C171" s="6">
        <v>56.06</v>
      </c>
      <c r="D171" s="2">
        <f t="shared" si="16"/>
        <v>14</v>
      </c>
      <c r="E171" s="2">
        <f t="shared" si="17"/>
        <v>8</v>
      </c>
      <c r="F171" s="2">
        <f t="shared" si="18"/>
        <v>2.4969565217391305</v>
      </c>
      <c r="G171" s="2">
        <f t="shared" si="19"/>
        <v>1.0693017586627198</v>
      </c>
      <c r="H171" s="2">
        <f t="shared" si="20"/>
        <v>17</v>
      </c>
      <c r="I171" s="10">
        <f t="shared" si="21"/>
        <v>31</v>
      </c>
      <c r="J171" s="10">
        <f t="shared" si="22"/>
        <v>0.54838709677419351</v>
      </c>
      <c r="K171" s="11">
        <f t="shared" si="23"/>
        <v>3.4456177490984823</v>
      </c>
    </row>
    <row r="172" spans="1:11">
      <c r="A172" s="5">
        <v>40420</v>
      </c>
      <c r="B172" s="6">
        <v>2.79</v>
      </c>
      <c r="C172" s="6">
        <v>48.06</v>
      </c>
      <c r="D172" s="2">
        <f t="shared" si="16"/>
        <v>15</v>
      </c>
      <c r="E172" s="2">
        <f t="shared" si="17"/>
        <v>8</v>
      </c>
      <c r="F172" s="2">
        <f t="shared" si="18"/>
        <v>2.4969565217391305</v>
      </c>
      <c r="G172" s="2">
        <f t="shared" si="19"/>
        <v>1.1173602646700331</v>
      </c>
      <c r="H172" s="2">
        <f t="shared" si="20"/>
        <v>20</v>
      </c>
      <c r="I172" s="10">
        <f t="shared" si="21"/>
        <v>31</v>
      </c>
      <c r="J172" s="10">
        <f t="shared" si="22"/>
        <v>0.64516129032258063</v>
      </c>
      <c r="K172" s="11">
        <f t="shared" si="23"/>
        <v>4.0536679401158624</v>
      </c>
    </row>
    <row r="173" spans="1:11">
      <c r="A173" s="5">
        <v>40421</v>
      </c>
      <c r="B173" s="6">
        <v>2.59</v>
      </c>
      <c r="C173" s="6">
        <v>58.09</v>
      </c>
      <c r="D173" s="2">
        <f t="shared" si="16"/>
        <v>16</v>
      </c>
      <c r="E173" s="2">
        <f t="shared" si="17"/>
        <v>8</v>
      </c>
      <c r="F173" s="2">
        <f t="shared" si="18"/>
        <v>2.4969565217391305</v>
      </c>
      <c r="G173" s="2">
        <f t="shared" si="19"/>
        <v>1.0372627546578443</v>
      </c>
      <c r="H173" s="2">
        <f t="shared" si="20"/>
        <v>21</v>
      </c>
      <c r="I173" s="10">
        <f t="shared" si="21"/>
        <v>31</v>
      </c>
      <c r="J173" s="10">
        <f t="shared" si="22"/>
        <v>0.67741935483870963</v>
      </c>
      <c r="K173" s="11">
        <f t="shared" si="23"/>
        <v>4.2563513371216546</v>
      </c>
    </row>
    <row r="174" spans="1:11">
      <c r="A174" s="5">
        <v>40422</v>
      </c>
      <c r="B174" s="6">
        <v>2.33</v>
      </c>
      <c r="C174" s="6">
        <v>37.700000000000003</v>
      </c>
      <c r="D174" s="2">
        <f t="shared" si="16"/>
        <v>17</v>
      </c>
      <c r="E174" s="2">
        <f t="shared" si="17"/>
        <v>8</v>
      </c>
      <c r="F174" s="2">
        <f t="shared" si="18"/>
        <v>2.4969565217391305</v>
      </c>
      <c r="G174" s="2">
        <f t="shared" si="19"/>
        <v>0.93313599164199901</v>
      </c>
      <c r="H174" s="2">
        <f t="shared" si="20"/>
        <v>22</v>
      </c>
      <c r="I174" s="10">
        <f t="shared" si="21"/>
        <v>31</v>
      </c>
      <c r="J174" s="10">
        <f t="shared" si="22"/>
        <v>0.70967741935483875</v>
      </c>
      <c r="K174" s="11">
        <f t="shared" si="23"/>
        <v>4.4590347341274486</v>
      </c>
    </row>
    <row r="175" spans="1:11">
      <c r="A175" s="5">
        <v>40423</v>
      </c>
      <c r="B175" s="6">
        <v>2.2799999999999998</v>
      </c>
      <c r="C175" s="6">
        <v>74.91</v>
      </c>
      <c r="D175" s="2">
        <f t="shared" si="16"/>
        <v>18</v>
      </c>
      <c r="E175" s="2">
        <f t="shared" si="17"/>
        <v>8</v>
      </c>
      <c r="F175" s="2">
        <f t="shared" si="18"/>
        <v>2.4969565217391305</v>
      </c>
      <c r="G175" s="2">
        <f t="shared" si="19"/>
        <v>0.9131116141389517</v>
      </c>
      <c r="H175" s="2">
        <f t="shared" si="20"/>
        <v>23</v>
      </c>
      <c r="I175" s="10">
        <f t="shared" si="21"/>
        <v>31</v>
      </c>
      <c r="J175" s="10">
        <f t="shared" si="22"/>
        <v>0.74193548387096775</v>
      </c>
      <c r="K175" s="11">
        <f t="shared" si="23"/>
        <v>4.6617181311332416</v>
      </c>
    </row>
    <row r="176" spans="1:11">
      <c r="A176" s="5">
        <v>40424</v>
      </c>
      <c r="B176" s="6">
        <v>2.42</v>
      </c>
      <c r="C176" s="6">
        <v>42.06</v>
      </c>
      <c r="D176" s="2">
        <f t="shared" si="16"/>
        <v>19</v>
      </c>
      <c r="E176" s="2">
        <f t="shared" si="17"/>
        <v>8</v>
      </c>
      <c r="F176" s="2">
        <f t="shared" si="18"/>
        <v>2.4969565217391305</v>
      </c>
      <c r="G176" s="2">
        <f t="shared" si="19"/>
        <v>0.96917987114748383</v>
      </c>
      <c r="H176" s="2">
        <f t="shared" si="20"/>
        <v>24</v>
      </c>
      <c r="I176" s="10">
        <f t="shared" si="21"/>
        <v>31</v>
      </c>
      <c r="J176" s="10">
        <f t="shared" si="22"/>
        <v>0.77419354838709675</v>
      </c>
      <c r="K176" s="11">
        <f t="shared" si="23"/>
        <v>4.8644015281390347</v>
      </c>
    </row>
    <row r="177" spans="1:11">
      <c r="A177" s="5">
        <v>40427</v>
      </c>
      <c r="B177" s="6">
        <v>2.5</v>
      </c>
      <c r="C177" s="6">
        <v>55.16</v>
      </c>
      <c r="D177" s="2">
        <f t="shared" si="16"/>
        <v>20</v>
      </c>
      <c r="E177" s="2">
        <f t="shared" si="17"/>
        <v>8</v>
      </c>
      <c r="F177" s="2">
        <f t="shared" si="18"/>
        <v>2.4969565217391305</v>
      </c>
      <c r="G177" s="2">
        <f t="shared" si="19"/>
        <v>1.0012188751523594</v>
      </c>
      <c r="H177" s="2">
        <f t="shared" si="20"/>
        <v>27</v>
      </c>
      <c r="I177" s="10">
        <f t="shared" si="21"/>
        <v>31</v>
      </c>
      <c r="J177" s="10">
        <f t="shared" si="22"/>
        <v>0.87096774193548387</v>
      </c>
      <c r="K177" s="11">
        <f t="shared" si="23"/>
        <v>5.4724517191564139</v>
      </c>
    </row>
    <row r="178" spans="1:11">
      <c r="A178" s="5">
        <v>40428</v>
      </c>
      <c r="B178" s="6">
        <v>2.42</v>
      </c>
      <c r="C178" s="6">
        <v>37.9</v>
      </c>
      <c r="D178" s="2">
        <f t="shared" si="16"/>
        <v>21</v>
      </c>
      <c r="E178" s="2">
        <f t="shared" si="17"/>
        <v>8</v>
      </c>
      <c r="F178" s="2">
        <f t="shared" si="18"/>
        <v>2.4969565217391305</v>
      </c>
      <c r="G178" s="2">
        <f t="shared" si="19"/>
        <v>0.96917987114748383</v>
      </c>
      <c r="H178" s="2">
        <f t="shared" si="20"/>
        <v>28</v>
      </c>
      <c r="I178" s="10">
        <f t="shared" si="21"/>
        <v>31</v>
      </c>
      <c r="J178" s="10">
        <f t="shared" si="22"/>
        <v>0.90322580645161288</v>
      </c>
      <c r="K178" s="11">
        <f t="shared" si="23"/>
        <v>5.675135116162207</v>
      </c>
    </row>
    <row r="179" spans="1:11">
      <c r="A179" s="5">
        <v>40429</v>
      </c>
      <c r="B179" s="6">
        <v>2.34</v>
      </c>
      <c r="C179" s="6">
        <v>35.409999999999997</v>
      </c>
      <c r="D179" s="2">
        <f t="shared" si="16"/>
        <v>22</v>
      </c>
      <c r="E179" s="2">
        <f t="shared" si="17"/>
        <v>8</v>
      </c>
      <c r="F179" s="2">
        <f t="shared" si="18"/>
        <v>2.4969565217391305</v>
      </c>
      <c r="G179" s="2">
        <f t="shared" si="19"/>
        <v>0.93714086714260836</v>
      </c>
      <c r="H179" s="2">
        <f t="shared" si="20"/>
        <v>29</v>
      </c>
      <c r="I179" s="10">
        <f t="shared" si="21"/>
        <v>31</v>
      </c>
      <c r="J179" s="10">
        <f t="shared" si="22"/>
        <v>0.93548387096774188</v>
      </c>
      <c r="K179" s="11">
        <f t="shared" si="23"/>
        <v>5.8778185131680001</v>
      </c>
    </row>
    <row r="180" spans="1:11">
      <c r="A180" s="5">
        <v>40430</v>
      </c>
      <c r="B180" s="6">
        <v>2.06</v>
      </c>
      <c r="C180" s="6">
        <v>79.150000000000006</v>
      </c>
      <c r="D180" s="2">
        <f t="shared" si="16"/>
        <v>23</v>
      </c>
      <c r="E180" s="2">
        <f t="shared" si="17"/>
        <v>8</v>
      </c>
      <c r="F180" s="2">
        <f t="shared" si="18"/>
        <v>2.4969565217391305</v>
      </c>
      <c r="G180" s="2">
        <f t="shared" si="19"/>
        <v>0.8250043531255441</v>
      </c>
      <c r="H180" s="2">
        <f t="shared" si="20"/>
        <v>30</v>
      </c>
      <c r="I180" s="10">
        <f t="shared" si="21"/>
        <v>31</v>
      </c>
      <c r="J180" s="10">
        <f t="shared" si="22"/>
        <v>0.967741935483871</v>
      </c>
      <c r="K180" s="11">
        <f t="shared" si="23"/>
        <v>6.0805019101737932</v>
      </c>
    </row>
    <row r="181" spans="1:11">
      <c r="A181" s="5">
        <v>40431</v>
      </c>
      <c r="B181" s="6">
        <v>2.57</v>
      </c>
      <c r="C181" s="6">
        <v>55.12</v>
      </c>
      <c r="D181" s="2">
        <f t="shared" si="16"/>
        <v>1</v>
      </c>
      <c r="E181" s="2">
        <f t="shared" si="17"/>
        <v>9</v>
      </c>
      <c r="F181" s="2">
        <f t="shared" si="18"/>
        <v>2.5623809523809529</v>
      </c>
      <c r="G181" s="2">
        <f t="shared" si="19"/>
        <v>1.0029734250139377</v>
      </c>
      <c r="H181" s="2">
        <f t="shared" si="20"/>
        <v>0</v>
      </c>
      <c r="I181" s="10">
        <f t="shared" si="21"/>
        <v>30</v>
      </c>
      <c r="J181" s="10">
        <f t="shared" si="22"/>
        <v>0</v>
      </c>
      <c r="K181" s="11">
        <f t="shared" si="23"/>
        <v>0</v>
      </c>
    </row>
    <row r="182" spans="1:11">
      <c r="A182" s="5">
        <v>40434</v>
      </c>
      <c r="B182" s="6">
        <v>2.79</v>
      </c>
      <c r="C182" s="6">
        <v>52.76</v>
      </c>
      <c r="D182" s="2">
        <f t="shared" si="16"/>
        <v>2</v>
      </c>
      <c r="E182" s="2">
        <f t="shared" si="17"/>
        <v>9</v>
      </c>
      <c r="F182" s="2">
        <f t="shared" si="18"/>
        <v>2.5623809523809529</v>
      </c>
      <c r="G182" s="2">
        <f t="shared" si="19"/>
        <v>1.0888310722913954</v>
      </c>
      <c r="H182" s="2">
        <f t="shared" si="20"/>
        <v>3</v>
      </c>
      <c r="I182" s="10">
        <f t="shared" si="21"/>
        <v>30</v>
      </c>
      <c r="J182" s="10">
        <f t="shared" si="22"/>
        <v>0.1</v>
      </c>
      <c r="K182" s="11">
        <f t="shared" si="23"/>
        <v>0.62831853071795862</v>
      </c>
    </row>
    <row r="183" spans="1:11">
      <c r="A183" s="5">
        <v>40435</v>
      </c>
      <c r="B183" s="6">
        <v>2.64</v>
      </c>
      <c r="C183" s="6">
        <v>70.010000000000005</v>
      </c>
      <c r="D183" s="2">
        <f t="shared" si="16"/>
        <v>3</v>
      </c>
      <c r="E183" s="2">
        <f t="shared" si="17"/>
        <v>9</v>
      </c>
      <c r="F183" s="2">
        <f t="shared" si="18"/>
        <v>2.5623809523809529</v>
      </c>
      <c r="G183" s="2">
        <f t="shared" si="19"/>
        <v>1.0302917673294925</v>
      </c>
      <c r="H183" s="2">
        <f t="shared" si="20"/>
        <v>4</v>
      </c>
      <c r="I183" s="10">
        <f t="shared" si="21"/>
        <v>30</v>
      </c>
      <c r="J183" s="10">
        <f t="shared" si="22"/>
        <v>0.13333333333333333</v>
      </c>
      <c r="K183" s="11">
        <f t="shared" si="23"/>
        <v>0.83775804095727813</v>
      </c>
    </row>
    <row r="184" spans="1:11">
      <c r="A184" s="5">
        <v>40436</v>
      </c>
      <c r="B184" s="6">
        <v>2.71</v>
      </c>
      <c r="C184" s="6">
        <v>64.62</v>
      </c>
      <c r="D184" s="2">
        <f t="shared" si="16"/>
        <v>4</v>
      </c>
      <c r="E184" s="2">
        <f t="shared" si="17"/>
        <v>9</v>
      </c>
      <c r="F184" s="2">
        <f t="shared" si="18"/>
        <v>2.5623809523809529</v>
      </c>
      <c r="G184" s="2">
        <f t="shared" si="19"/>
        <v>1.0576101096450472</v>
      </c>
      <c r="H184" s="2">
        <f t="shared" si="20"/>
        <v>5</v>
      </c>
      <c r="I184" s="10">
        <f t="shared" si="21"/>
        <v>30</v>
      </c>
      <c r="J184" s="10">
        <f t="shared" si="22"/>
        <v>0.16666666666666666</v>
      </c>
      <c r="K184" s="11">
        <f t="shared" si="23"/>
        <v>1.0471975511965976</v>
      </c>
    </row>
    <row r="185" spans="1:11">
      <c r="A185" s="5">
        <v>40437</v>
      </c>
      <c r="B185" s="6">
        <v>2.35</v>
      </c>
      <c r="C185" s="6">
        <v>69.81</v>
      </c>
      <c r="D185" s="2">
        <f t="shared" si="16"/>
        <v>5</v>
      </c>
      <c r="E185" s="2">
        <f t="shared" si="17"/>
        <v>9</v>
      </c>
      <c r="F185" s="2">
        <f t="shared" si="18"/>
        <v>2.5623809523809529</v>
      </c>
      <c r="G185" s="2">
        <f t="shared" si="19"/>
        <v>0.91711577773648012</v>
      </c>
      <c r="H185" s="2">
        <f t="shared" si="20"/>
        <v>6</v>
      </c>
      <c r="I185" s="10">
        <f t="shared" si="21"/>
        <v>30</v>
      </c>
      <c r="J185" s="10">
        <f t="shared" si="22"/>
        <v>0.2</v>
      </c>
      <c r="K185" s="11">
        <f t="shared" si="23"/>
        <v>1.2566370614359172</v>
      </c>
    </row>
    <row r="186" spans="1:11">
      <c r="A186" s="5">
        <v>40438</v>
      </c>
      <c r="B186" s="6">
        <v>2.4900000000000002</v>
      </c>
      <c r="C186" s="6">
        <v>61.55</v>
      </c>
      <c r="D186" s="2">
        <f t="shared" si="16"/>
        <v>6</v>
      </c>
      <c r="E186" s="2">
        <f t="shared" si="17"/>
        <v>9</v>
      </c>
      <c r="F186" s="2">
        <f t="shared" si="18"/>
        <v>2.5623809523809529</v>
      </c>
      <c r="G186" s="2">
        <f t="shared" si="19"/>
        <v>0.97175246236758961</v>
      </c>
      <c r="H186" s="2">
        <f t="shared" si="20"/>
        <v>7</v>
      </c>
      <c r="I186" s="10">
        <f t="shared" si="21"/>
        <v>30</v>
      </c>
      <c r="J186" s="10">
        <f t="shared" si="22"/>
        <v>0.23333333333333334</v>
      </c>
      <c r="K186" s="11">
        <f t="shared" si="23"/>
        <v>1.4660765716752369</v>
      </c>
    </row>
    <row r="187" spans="1:11">
      <c r="A187" s="5">
        <v>40441</v>
      </c>
      <c r="B187" s="6">
        <v>2.61</v>
      </c>
      <c r="C187" s="6">
        <v>58.23</v>
      </c>
      <c r="D187" s="2">
        <f t="shared" si="16"/>
        <v>7</v>
      </c>
      <c r="E187" s="2">
        <f t="shared" si="17"/>
        <v>9</v>
      </c>
      <c r="F187" s="2">
        <f t="shared" si="18"/>
        <v>2.5623809523809529</v>
      </c>
      <c r="G187" s="2">
        <f t="shared" si="19"/>
        <v>1.0185839063371118</v>
      </c>
      <c r="H187" s="2">
        <f t="shared" si="20"/>
        <v>10</v>
      </c>
      <c r="I187" s="10">
        <f t="shared" si="21"/>
        <v>30</v>
      </c>
      <c r="J187" s="10">
        <f t="shared" si="22"/>
        <v>0.33333333333333331</v>
      </c>
      <c r="K187" s="11">
        <f t="shared" si="23"/>
        <v>2.0943951023931953</v>
      </c>
    </row>
    <row r="188" spans="1:11">
      <c r="A188" s="5">
        <v>40442</v>
      </c>
      <c r="B188" s="6">
        <v>2.4500000000000002</v>
      </c>
      <c r="C188" s="6">
        <v>49.71</v>
      </c>
      <c r="D188" s="2">
        <f t="shared" si="16"/>
        <v>8</v>
      </c>
      <c r="E188" s="2">
        <f t="shared" si="17"/>
        <v>9</v>
      </c>
      <c r="F188" s="2">
        <f t="shared" si="18"/>
        <v>2.5623809523809529</v>
      </c>
      <c r="G188" s="2">
        <f t="shared" si="19"/>
        <v>0.95614198104441539</v>
      </c>
      <c r="H188" s="2">
        <f t="shared" si="20"/>
        <v>11</v>
      </c>
      <c r="I188" s="10">
        <f t="shared" si="21"/>
        <v>30</v>
      </c>
      <c r="J188" s="10">
        <f t="shared" si="22"/>
        <v>0.36666666666666664</v>
      </c>
      <c r="K188" s="11">
        <f t="shared" si="23"/>
        <v>2.3038346126325147</v>
      </c>
    </row>
    <row r="189" spans="1:11">
      <c r="A189" s="5">
        <v>40443</v>
      </c>
      <c r="B189" s="6">
        <v>2.4900000000000002</v>
      </c>
      <c r="C189" s="6">
        <v>46.31</v>
      </c>
      <c r="D189" s="2">
        <f t="shared" si="16"/>
        <v>9</v>
      </c>
      <c r="E189" s="2">
        <f t="shared" si="17"/>
        <v>9</v>
      </c>
      <c r="F189" s="2">
        <f t="shared" si="18"/>
        <v>2.5623809523809529</v>
      </c>
      <c r="G189" s="2">
        <f t="shared" si="19"/>
        <v>0.97175246236758961</v>
      </c>
      <c r="H189" s="2">
        <f t="shared" si="20"/>
        <v>12</v>
      </c>
      <c r="I189" s="10">
        <f t="shared" si="21"/>
        <v>30</v>
      </c>
      <c r="J189" s="10">
        <f t="shared" si="22"/>
        <v>0.4</v>
      </c>
      <c r="K189" s="11">
        <f t="shared" si="23"/>
        <v>2.5132741228718345</v>
      </c>
    </row>
    <row r="190" spans="1:11">
      <c r="A190" s="5">
        <v>40444</v>
      </c>
      <c r="B190" s="6">
        <v>2.57</v>
      </c>
      <c r="C190" s="6">
        <v>58.2</v>
      </c>
      <c r="D190" s="2">
        <f t="shared" si="16"/>
        <v>10</v>
      </c>
      <c r="E190" s="2">
        <f t="shared" si="17"/>
        <v>9</v>
      </c>
      <c r="F190" s="2">
        <f t="shared" si="18"/>
        <v>2.5623809523809529</v>
      </c>
      <c r="G190" s="2">
        <f t="shared" si="19"/>
        <v>1.0029734250139377</v>
      </c>
      <c r="H190" s="2">
        <f t="shared" si="20"/>
        <v>13</v>
      </c>
      <c r="I190" s="10">
        <f t="shared" si="21"/>
        <v>30</v>
      </c>
      <c r="J190" s="10">
        <f t="shared" si="22"/>
        <v>0.43333333333333335</v>
      </c>
      <c r="K190" s="11">
        <f t="shared" si="23"/>
        <v>2.7227136331111543</v>
      </c>
    </row>
    <row r="191" spans="1:11">
      <c r="A191" s="5">
        <v>40445</v>
      </c>
      <c r="B191" s="6">
        <v>2.67</v>
      </c>
      <c r="C191" s="6">
        <v>91.49</v>
      </c>
      <c r="D191" s="2">
        <f t="shared" si="16"/>
        <v>11</v>
      </c>
      <c r="E191" s="2">
        <f t="shared" si="17"/>
        <v>9</v>
      </c>
      <c r="F191" s="2">
        <f t="shared" si="18"/>
        <v>2.5623809523809529</v>
      </c>
      <c r="G191" s="2">
        <f t="shared" si="19"/>
        <v>1.0419996283218731</v>
      </c>
      <c r="H191" s="2">
        <f t="shared" si="20"/>
        <v>14</v>
      </c>
      <c r="I191" s="10">
        <f t="shared" si="21"/>
        <v>30</v>
      </c>
      <c r="J191" s="10">
        <f t="shared" si="22"/>
        <v>0.46666666666666667</v>
      </c>
      <c r="K191" s="11">
        <f t="shared" si="23"/>
        <v>2.9321531433504737</v>
      </c>
    </row>
    <row r="192" spans="1:11">
      <c r="A192" s="5">
        <v>40448</v>
      </c>
      <c r="B192" s="6">
        <v>2.94</v>
      </c>
      <c r="C192" s="6">
        <v>95.59</v>
      </c>
      <c r="D192" s="2">
        <f t="shared" si="16"/>
        <v>12</v>
      </c>
      <c r="E192" s="2">
        <f t="shared" si="17"/>
        <v>9</v>
      </c>
      <c r="F192" s="2">
        <f t="shared" si="18"/>
        <v>2.5623809523809529</v>
      </c>
      <c r="G192" s="2">
        <f t="shared" si="19"/>
        <v>1.1473703772532984</v>
      </c>
      <c r="H192" s="2">
        <f t="shared" si="20"/>
        <v>17</v>
      </c>
      <c r="I192" s="10">
        <f t="shared" si="21"/>
        <v>30</v>
      </c>
      <c r="J192" s="10">
        <f t="shared" si="22"/>
        <v>0.56666666666666665</v>
      </c>
      <c r="K192" s="11">
        <f t="shared" si="23"/>
        <v>3.5604716740684319</v>
      </c>
    </row>
    <row r="193" spans="1:11">
      <c r="A193" s="5">
        <v>40449</v>
      </c>
      <c r="B193" s="6">
        <v>2.87</v>
      </c>
      <c r="C193" s="6">
        <v>88.12</v>
      </c>
      <c r="D193" s="2">
        <f t="shared" si="16"/>
        <v>13</v>
      </c>
      <c r="E193" s="2">
        <f t="shared" si="17"/>
        <v>9</v>
      </c>
      <c r="F193" s="2">
        <f t="shared" si="18"/>
        <v>2.5623809523809529</v>
      </c>
      <c r="G193" s="2">
        <f t="shared" si="19"/>
        <v>1.1200520349377436</v>
      </c>
      <c r="H193" s="2">
        <f t="shared" si="20"/>
        <v>18</v>
      </c>
      <c r="I193" s="10">
        <f t="shared" si="21"/>
        <v>30</v>
      </c>
      <c r="J193" s="10">
        <f t="shared" si="22"/>
        <v>0.6</v>
      </c>
      <c r="K193" s="11">
        <f t="shared" si="23"/>
        <v>3.7699111843077517</v>
      </c>
    </row>
    <row r="194" spans="1:11">
      <c r="A194" s="5">
        <v>40450</v>
      </c>
      <c r="B194" s="6">
        <v>2.79</v>
      </c>
      <c r="C194" s="6">
        <v>105.83</v>
      </c>
      <c r="D194" s="2">
        <f t="shared" si="16"/>
        <v>14</v>
      </c>
      <c r="E194" s="2">
        <f t="shared" si="17"/>
        <v>9</v>
      </c>
      <c r="F194" s="2">
        <f t="shared" si="18"/>
        <v>2.5623809523809529</v>
      </c>
      <c r="G194" s="2">
        <f t="shared" si="19"/>
        <v>1.0888310722913954</v>
      </c>
      <c r="H194" s="2">
        <f t="shared" si="20"/>
        <v>19</v>
      </c>
      <c r="I194" s="10">
        <f t="shared" si="21"/>
        <v>30</v>
      </c>
      <c r="J194" s="10">
        <f t="shared" si="22"/>
        <v>0.6333333333333333</v>
      </c>
      <c r="K194" s="11">
        <f t="shared" si="23"/>
        <v>3.9793506945470711</v>
      </c>
    </row>
    <row r="195" spans="1:11">
      <c r="A195" s="5">
        <v>40451</v>
      </c>
      <c r="B195" s="6">
        <v>2.61</v>
      </c>
      <c r="C195" s="6">
        <v>81.53</v>
      </c>
      <c r="D195" s="2">
        <f t="shared" si="16"/>
        <v>15</v>
      </c>
      <c r="E195" s="2">
        <f t="shared" si="17"/>
        <v>9</v>
      </c>
      <c r="F195" s="2">
        <f t="shared" si="18"/>
        <v>2.5623809523809529</v>
      </c>
      <c r="G195" s="2">
        <f t="shared" si="19"/>
        <v>1.0185839063371118</v>
      </c>
      <c r="H195" s="2">
        <f t="shared" si="20"/>
        <v>20</v>
      </c>
      <c r="I195" s="10">
        <f t="shared" si="21"/>
        <v>30</v>
      </c>
      <c r="J195" s="10">
        <f t="shared" si="22"/>
        <v>0.66666666666666663</v>
      </c>
      <c r="K195" s="11">
        <f t="shared" si="23"/>
        <v>4.1887902047863905</v>
      </c>
    </row>
    <row r="196" spans="1:11">
      <c r="A196" s="5">
        <v>40452</v>
      </c>
      <c r="B196" s="6">
        <v>2.2799999999999998</v>
      </c>
      <c r="C196" s="6">
        <v>57.71</v>
      </c>
      <c r="D196" s="2">
        <f t="shared" si="16"/>
        <v>16</v>
      </c>
      <c r="E196" s="2">
        <f t="shared" si="17"/>
        <v>9</v>
      </c>
      <c r="F196" s="2">
        <f t="shared" si="18"/>
        <v>2.5623809523809529</v>
      </c>
      <c r="G196" s="2">
        <f t="shared" si="19"/>
        <v>0.88979743542092526</v>
      </c>
      <c r="H196" s="2">
        <f t="shared" si="20"/>
        <v>21</v>
      </c>
      <c r="I196" s="10">
        <f t="shared" si="21"/>
        <v>30</v>
      </c>
      <c r="J196" s="10">
        <f t="shared" si="22"/>
        <v>0.7</v>
      </c>
      <c r="K196" s="11">
        <f t="shared" si="23"/>
        <v>4.3982297150257104</v>
      </c>
    </row>
    <row r="197" spans="1:11">
      <c r="A197" s="5">
        <v>40455</v>
      </c>
      <c r="B197" s="6">
        <v>2.41</v>
      </c>
      <c r="C197" s="6">
        <v>80.64</v>
      </c>
      <c r="D197" s="2">
        <f t="shared" si="16"/>
        <v>17</v>
      </c>
      <c r="E197" s="2">
        <f t="shared" si="17"/>
        <v>9</v>
      </c>
      <c r="F197" s="2">
        <f t="shared" si="18"/>
        <v>2.5623809523809529</v>
      </c>
      <c r="G197" s="2">
        <f t="shared" si="19"/>
        <v>0.94053149972124128</v>
      </c>
      <c r="H197" s="2">
        <f t="shared" si="20"/>
        <v>24</v>
      </c>
      <c r="I197" s="10">
        <f t="shared" si="21"/>
        <v>30</v>
      </c>
      <c r="J197" s="10">
        <f t="shared" si="22"/>
        <v>0.8</v>
      </c>
      <c r="K197" s="11">
        <f t="shared" si="23"/>
        <v>5.026548245743669</v>
      </c>
    </row>
    <row r="198" spans="1:11">
      <c r="A198" s="5">
        <v>40456</v>
      </c>
      <c r="B198" s="6">
        <v>2.4700000000000002</v>
      </c>
      <c r="C198" s="6">
        <v>64.91</v>
      </c>
      <c r="D198" s="2">
        <f t="shared" si="16"/>
        <v>18</v>
      </c>
      <c r="E198" s="2">
        <f t="shared" si="17"/>
        <v>9</v>
      </c>
      <c r="F198" s="2">
        <f t="shared" si="18"/>
        <v>2.5623809523809529</v>
      </c>
      <c r="G198" s="2">
        <f t="shared" si="19"/>
        <v>0.96394722170600244</v>
      </c>
      <c r="H198" s="2">
        <f t="shared" si="20"/>
        <v>25</v>
      </c>
      <c r="I198" s="10">
        <f t="shared" si="21"/>
        <v>30</v>
      </c>
      <c r="J198" s="10">
        <f t="shared" si="22"/>
        <v>0.83333333333333337</v>
      </c>
      <c r="K198" s="11">
        <f t="shared" si="23"/>
        <v>5.2359877559829888</v>
      </c>
    </row>
    <row r="199" spans="1:11">
      <c r="A199" s="5">
        <v>40457</v>
      </c>
      <c r="B199" s="6">
        <v>2.38</v>
      </c>
      <c r="C199" s="6">
        <v>64.31</v>
      </c>
      <c r="D199" s="2">
        <f t="shared" si="16"/>
        <v>19</v>
      </c>
      <c r="E199" s="2">
        <f t="shared" si="17"/>
        <v>9</v>
      </c>
      <c r="F199" s="2">
        <f t="shared" si="18"/>
        <v>2.5623809523809529</v>
      </c>
      <c r="G199" s="2">
        <f t="shared" si="19"/>
        <v>0.92882363872886053</v>
      </c>
      <c r="H199" s="2">
        <f t="shared" si="20"/>
        <v>26</v>
      </c>
      <c r="I199" s="10">
        <f t="shared" si="21"/>
        <v>30</v>
      </c>
      <c r="J199" s="10">
        <f t="shared" si="22"/>
        <v>0.8666666666666667</v>
      </c>
      <c r="K199" s="11">
        <f t="shared" si="23"/>
        <v>5.4454272662223087</v>
      </c>
    </row>
    <row r="200" spans="1:11">
      <c r="A200" s="5">
        <v>40458</v>
      </c>
      <c r="B200" s="6">
        <v>2.29</v>
      </c>
      <c r="C200" s="6">
        <v>84.79</v>
      </c>
      <c r="D200" s="2">
        <f t="shared" si="16"/>
        <v>20</v>
      </c>
      <c r="E200" s="2">
        <f t="shared" si="17"/>
        <v>9</v>
      </c>
      <c r="F200" s="2">
        <f t="shared" si="18"/>
        <v>2.5623809523809529</v>
      </c>
      <c r="G200" s="2">
        <f t="shared" si="19"/>
        <v>0.89370005575171885</v>
      </c>
      <c r="H200" s="2">
        <f t="shared" si="20"/>
        <v>27</v>
      </c>
      <c r="I200" s="10">
        <f t="shared" si="21"/>
        <v>30</v>
      </c>
      <c r="J200" s="10">
        <f t="shared" si="22"/>
        <v>0.9</v>
      </c>
      <c r="K200" s="11">
        <f t="shared" si="23"/>
        <v>5.6548667764616276</v>
      </c>
    </row>
    <row r="201" spans="1:11">
      <c r="A201" s="5">
        <v>40459</v>
      </c>
      <c r="B201" s="6">
        <v>2.4300000000000002</v>
      </c>
      <c r="C201" s="6">
        <v>38.03</v>
      </c>
      <c r="D201" s="2">
        <f t="shared" si="16"/>
        <v>21</v>
      </c>
      <c r="E201" s="2">
        <f t="shared" si="17"/>
        <v>9</v>
      </c>
      <c r="F201" s="2">
        <f t="shared" si="18"/>
        <v>2.5623809523809529</v>
      </c>
      <c r="G201" s="2">
        <f t="shared" si="19"/>
        <v>0.94833674038282834</v>
      </c>
      <c r="H201" s="2">
        <f t="shared" si="20"/>
        <v>28</v>
      </c>
      <c r="I201" s="10">
        <f t="shared" si="21"/>
        <v>30</v>
      </c>
      <c r="J201" s="10">
        <f t="shared" si="22"/>
        <v>0.93333333333333335</v>
      </c>
      <c r="K201" s="11">
        <f t="shared" si="23"/>
        <v>5.8643062867009474</v>
      </c>
    </row>
    <row r="202" spans="1:11">
      <c r="A202" s="5">
        <v>40462</v>
      </c>
      <c r="B202" s="6">
        <v>2.5099999999999998</v>
      </c>
      <c r="C202" s="6">
        <v>42.72</v>
      </c>
      <c r="D202" s="2">
        <f t="shared" si="16"/>
        <v>1</v>
      </c>
      <c r="E202" s="2">
        <f t="shared" si="17"/>
        <v>10</v>
      </c>
      <c r="F202" s="2">
        <f t="shared" si="18"/>
        <v>2.7605</v>
      </c>
      <c r="G202" s="2">
        <f t="shared" si="19"/>
        <v>0.90925556964318055</v>
      </c>
      <c r="H202" s="2">
        <f t="shared" si="20"/>
        <v>1</v>
      </c>
      <c r="I202" s="10">
        <f t="shared" si="21"/>
        <v>31</v>
      </c>
      <c r="J202" s="10">
        <f t="shared" si="22"/>
        <v>3.2258064516129031E-2</v>
      </c>
      <c r="K202" s="11">
        <f t="shared" si="23"/>
        <v>0.2026833970057931</v>
      </c>
    </row>
    <row r="203" spans="1:11">
      <c r="A203" s="5">
        <v>40463</v>
      </c>
      <c r="B203" s="6">
        <v>2.52</v>
      </c>
      <c r="C203" s="6">
        <v>59.71</v>
      </c>
      <c r="D203" s="2">
        <f t="shared" si="16"/>
        <v>2</v>
      </c>
      <c r="E203" s="2">
        <f t="shared" si="17"/>
        <v>10</v>
      </c>
      <c r="F203" s="2">
        <f t="shared" si="18"/>
        <v>2.7605</v>
      </c>
      <c r="G203" s="2">
        <f t="shared" si="19"/>
        <v>0.91287810179315343</v>
      </c>
      <c r="H203" s="2">
        <f t="shared" si="20"/>
        <v>2</v>
      </c>
      <c r="I203" s="10">
        <f t="shared" si="21"/>
        <v>31</v>
      </c>
      <c r="J203" s="10">
        <f t="shared" si="22"/>
        <v>6.4516129032258063E-2</v>
      </c>
      <c r="K203" s="11">
        <f t="shared" si="23"/>
        <v>0.40536679401158621</v>
      </c>
    </row>
    <row r="204" spans="1:11">
      <c r="A204" s="5">
        <v>40464</v>
      </c>
      <c r="B204" s="6">
        <v>2.58</v>
      </c>
      <c r="C204" s="6">
        <v>41.45</v>
      </c>
      <c r="D204" s="2">
        <f t="shared" si="16"/>
        <v>3</v>
      </c>
      <c r="E204" s="2">
        <f t="shared" si="17"/>
        <v>10</v>
      </c>
      <c r="F204" s="2">
        <f t="shared" si="18"/>
        <v>2.7605</v>
      </c>
      <c r="G204" s="2">
        <f t="shared" si="19"/>
        <v>0.93461329469299048</v>
      </c>
      <c r="H204" s="2">
        <f t="shared" si="20"/>
        <v>3</v>
      </c>
      <c r="I204" s="10">
        <f t="shared" si="21"/>
        <v>31</v>
      </c>
      <c r="J204" s="10">
        <f t="shared" si="22"/>
        <v>9.6774193548387094E-2</v>
      </c>
      <c r="K204" s="11">
        <f t="shared" si="23"/>
        <v>0.60805019101737934</v>
      </c>
    </row>
    <row r="205" spans="1:11">
      <c r="A205" s="5">
        <v>40465</v>
      </c>
      <c r="B205" s="6">
        <v>2.4500000000000002</v>
      </c>
      <c r="C205" s="6">
        <v>51.79</v>
      </c>
      <c r="D205" s="2">
        <f t="shared" ref="D205:D268" si="24">IF(AND(DAY(A205)&gt;9,DAY(A204)&lt;=9),1,D204+1)</f>
        <v>4</v>
      </c>
      <c r="E205" s="2">
        <f t="shared" ref="E205:E268" si="25">IF(D205&gt;D204,E204,E204+1)</f>
        <v>10</v>
      </c>
      <c r="F205" s="2">
        <f t="shared" ref="F205:F268" si="26">AVERAGEIF($E$12:$E$570,E205,$B$12:$B$570)</f>
        <v>2.7605</v>
      </c>
      <c r="G205" s="2">
        <f t="shared" ref="G205:G268" si="27">B205/F205</f>
        <v>0.88752037674334372</v>
      </c>
      <c r="H205" s="2">
        <f t="shared" ref="H205:H268" si="28">(A205-DATE(YEAR(A205),IF(DAY(A205)&lt;10,MONTH(A205)-1,MONTH(A205)),10))</f>
        <v>4</v>
      </c>
      <c r="I205" s="10">
        <f t="shared" ref="I205:I268" si="29">IF(DATE(YEAR(A205),IF(DAY(A205)&gt;10,MONTH(A205)+1,MONTH(A205)),10)-DATE(YEAR(A205),IF(DAY(A205)&lt;10,MONTH(A205)-1,MONTH(A205)),10)=0,I206,DATE(YEAR(A205),IF(DAY(A205)&gt;10,MONTH(A205)+1,MONTH(A205)),10)-DATE(YEAR(A205),IF(DAY(A205)&lt;10,MONTH(A205)-1,MONTH(A205)),10))</f>
        <v>31</v>
      </c>
      <c r="J205" s="10">
        <f t="shared" ref="J205:J268" si="30">H205/I205</f>
        <v>0.12903225806451613</v>
      </c>
      <c r="K205" s="11">
        <f t="shared" ref="K205:K268" si="31">J205*2*PI()</f>
        <v>0.81073358802317241</v>
      </c>
    </row>
    <row r="206" spans="1:11">
      <c r="A206" s="5">
        <v>40466</v>
      </c>
      <c r="B206" s="6">
        <v>2.5299999999999998</v>
      </c>
      <c r="C206" s="6">
        <v>40.08</v>
      </c>
      <c r="D206" s="2">
        <f t="shared" si="24"/>
        <v>5</v>
      </c>
      <c r="E206" s="2">
        <f t="shared" si="25"/>
        <v>10</v>
      </c>
      <c r="F206" s="2">
        <f t="shared" si="26"/>
        <v>2.7605</v>
      </c>
      <c r="G206" s="2">
        <f t="shared" si="27"/>
        <v>0.9165006339431262</v>
      </c>
      <c r="H206" s="2">
        <f t="shared" si="28"/>
        <v>5</v>
      </c>
      <c r="I206" s="10">
        <f t="shared" si="29"/>
        <v>31</v>
      </c>
      <c r="J206" s="10">
        <f t="shared" si="30"/>
        <v>0.16129032258064516</v>
      </c>
      <c r="K206" s="11">
        <f t="shared" si="31"/>
        <v>1.0134169850289656</v>
      </c>
    </row>
    <row r="207" spans="1:11">
      <c r="A207" s="5">
        <v>40469</v>
      </c>
      <c r="B207" s="6">
        <v>2.63</v>
      </c>
      <c r="C207" s="6">
        <v>49.09</v>
      </c>
      <c r="D207" s="2">
        <f t="shared" si="24"/>
        <v>6</v>
      </c>
      <c r="E207" s="2">
        <f t="shared" si="25"/>
        <v>10</v>
      </c>
      <c r="F207" s="2">
        <f t="shared" si="26"/>
        <v>2.7605</v>
      </c>
      <c r="G207" s="2">
        <f t="shared" si="27"/>
        <v>0.95272595544285454</v>
      </c>
      <c r="H207" s="2">
        <f t="shared" si="28"/>
        <v>8</v>
      </c>
      <c r="I207" s="10">
        <f t="shared" si="29"/>
        <v>31</v>
      </c>
      <c r="J207" s="10">
        <f t="shared" si="30"/>
        <v>0.25806451612903225</v>
      </c>
      <c r="K207" s="11">
        <f t="shared" si="31"/>
        <v>1.6214671760463448</v>
      </c>
    </row>
    <row r="208" spans="1:11">
      <c r="A208" s="5">
        <v>40470</v>
      </c>
      <c r="B208" s="6">
        <v>2.54</v>
      </c>
      <c r="C208" s="6">
        <v>30.12</v>
      </c>
      <c r="D208" s="2">
        <f t="shared" si="24"/>
        <v>7</v>
      </c>
      <c r="E208" s="2">
        <f t="shared" si="25"/>
        <v>10</v>
      </c>
      <c r="F208" s="2">
        <f t="shared" si="26"/>
        <v>2.7605</v>
      </c>
      <c r="G208" s="2">
        <f t="shared" si="27"/>
        <v>0.92012316609309908</v>
      </c>
      <c r="H208" s="2">
        <f t="shared" si="28"/>
        <v>9</v>
      </c>
      <c r="I208" s="10">
        <f t="shared" si="29"/>
        <v>31</v>
      </c>
      <c r="J208" s="10">
        <f t="shared" si="30"/>
        <v>0.29032258064516131</v>
      </c>
      <c r="K208" s="11">
        <f t="shared" si="31"/>
        <v>1.8241505730521381</v>
      </c>
    </row>
    <row r="209" spans="1:11">
      <c r="A209" s="5">
        <v>40471</v>
      </c>
      <c r="B209" s="6">
        <v>2.72</v>
      </c>
      <c r="C209" s="6">
        <v>79.97</v>
      </c>
      <c r="D209" s="2">
        <f t="shared" si="24"/>
        <v>8</v>
      </c>
      <c r="E209" s="2">
        <f t="shared" si="25"/>
        <v>10</v>
      </c>
      <c r="F209" s="2">
        <f t="shared" si="26"/>
        <v>2.7605</v>
      </c>
      <c r="G209" s="2">
        <f t="shared" si="27"/>
        <v>0.98532874479261012</v>
      </c>
      <c r="H209" s="2">
        <f t="shared" si="28"/>
        <v>10</v>
      </c>
      <c r="I209" s="10">
        <f t="shared" si="29"/>
        <v>31</v>
      </c>
      <c r="J209" s="10">
        <f t="shared" si="30"/>
        <v>0.32258064516129031</v>
      </c>
      <c r="K209" s="11">
        <f t="shared" si="31"/>
        <v>2.0268339700579312</v>
      </c>
    </row>
    <row r="210" spans="1:11">
      <c r="A210" s="5">
        <v>40472</v>
      </c>
      <c r="B210" s="6">
        <v>2.76</v>
      </c>
      <c r="C210" s="6">
        <v>61.61</v>
      </c>
      <c r="D210" s="2">
        <f t="shared" si="24"/>
        <v>9</v>
      </c>
      <c r="E210" s="2">
        <f t="shared" si="25"/>
        <v>10</v>
      </c>
      <c r="F210" s="2">
        <f t="shared" si="26"/>
        <v>2.7605</v>
      </c>
      <c r="G210" s="2">
        <f t="shared" si="27"/>
        <v>0.99981887339250131</v>
      </c>
      <c r="H210" s="2">
        <f t="shared" si="28"/>
        <v>11</v>
      </c>
      <c r="I210" s="10">
        <f t="shared" si="29"/>
        <v>31</v>
      </c>
      <c r="J210" s="10">
        <f t="shared" si="30"/>
        <v>0.35483870967741937</v>
      </c>
      <c r="K210" s="11">
        <f t="shared" si="31"/>
        <v>2.2295173670637243</v>
      </c>
    </row>
    <row r="211" spans="1:11">
      <c r="A211" s="5">
        <v>40473</v>
      </c>
      <c r="B211" s="6">
        <v>2.78</v>
      </c>
      <c r="C211" s="6">
        <v>86.8</v>
      </c>
      <c r="D211" s="2">
        <f t="shared" si="24"/>
        <v>10</v>
      </c>
      <c r="E211" s="2">
        <f t="shared" si="25"/>
        <v>10</v>
      </c>
      <c r="F211" s="2">
        <f t="shared" si="26"/>
        <v>2.7605</v>
      </c>
      <c r="G211" s="2">
        <f t="shared" si="27"/>
        <v>1.0070639376924471</v>
      </c>
      <c r="H211" s="2">
        <f t="shared" si="28"/>
        <v>12</v>
      </c>
      <c r="I211" s="10">
        <f t="shared" si="29"/>
        <v>31</v>
      </c>
      <c r="J211" s="10">
        <f t="shared" si="30"/>
        <v>0.38709677419354838</v>
      </c>
      <c r="K211" s="11">
        <f t="shared" si="31"/>
        <v>2.4322007640695174</v>
      </c>
    </row>
    <row r="212" spans="1:11">
      <c r="A212" s="5">
        <v>40476</v>
      </c>
      <c r="B212" s="6">
        <v>3.12</v>
      </c>
      <c r="C212" s="6">
        <v>117.96</v>
      </c>
      <c r="D212" s="2">
        <f t="shared" si="24"/>
        <v>11</v>
      </c>
      <c r="E212" s="2">
        <f t="shared" si="25"/>
        <v>10</v>
      </c>
      <c r="F212" s="2">
        <f t="shared" si="26"/>
        <v>2.7605</v>
      </c>
      <c r="G212" s="2">
        <f t="shared" si="27"/>
        <v>1.1302300307915234</v>
      </c>
      <c r="H212" s="2">
        <f t="shared" si="28"/>
        <v>15</v>
      </c>
      <c r="I212" s="10">
        <f t="shared" si="29"/>
        <v>31</v>
      </c>
      <c r="J212" s="10">
        <f t="shared" si="30"/>
        <v>0.4838709677419355</v>
      </c>
      <c r="K212" s="11">
        <f t="shared" si="31"/>
        <v>3.0402509550868966</v>
      </c>
    </row>
    <row r="213" spans="1:11">
      <c r="A213" s="5">
        <v>40477</v>
      </c>
      <c r="B213" s="6">
        <v>3.16</v>
      </c>
      <c r="C213" s="6">
        <v>126.07</v>
      </c>
      <c r="D213" s="2">
        <f t="shared" si="24"/>
        <v>12</v>
      </c>
      <c r="E213" s="2">
        <f t="shared" si="25"/>
        <v>10</v>
      </c>
      <c r="F213" s="2">
        <f t="shared" si="26"/>
        <v>2.7605</v>
      </c>
      <c r="G213" s="2">
        <f t="shared" si="27"/>
        <v>1.1447201593914147</v>
      </c>
      <c r="H213" s="2">
        <f t="shared" si="28"/>
        <v>16</v>
      </c>
      <c r="I213" s="10">
        <f t="shared" si="29"/>
        <v>31</v>
      </c>
      <c r="J213" s="10">
        <f t="shared" si="30"/>
        <v>0.5161290322580645</v>
      </c>
      <c r="K213" s="11">
        <f t="shared" si="31"/>
        <v>3.2429343520926897</v>
      </c>
    </row>
    <row r="214" spans="1:11">
      <c r="A214" s="5">
        <v>40478</v>
      </c>
      <c r="B214" s="6">
        <v>2.99</v>
      </c>
      <c r="C214" s="6">
        <v>109.09</v>
      </c>
      <c r="D214" s="2">
        <f t="shared" si="24"/>
        <v>13</v>
      </c>
      <c r="E214" s="2">
        <f t="shared" si="25"/>
        <v>10</v>
      </c>
      <c r="F214" s="2">
        <f t="shared" si="26"/>
        <v>2.7605</v>
      </c>
      <c r="G214" s="2">
        <f t="shared" si="27"/>
        <v>1.0831371128418765</v>
      </c>
      <c r="H214" s="2">
        <f t="shared" si="28"/>
        <v>17</v>
      </c>
      <c r="I214" s="10">
        <f t="shared" si="29"/>
        <v>31</v>
      </c>
      <c r="J214" s="10">
        <f t="shared" si="30"/>
        <v>0.54838709677419351</v>
      </c>
      <c r="K214" s="11">
        <f t="shared" si="31"/>
        <v>3.4456177490984823</v>
      </c>
    </row>
    <row r="215" spans="1:11">
      <c r="A215" s="5">
        <v>40479</v>
      </c>
      <c r="B215" s="6">
        <v>2.96</v>
      </c>
      <c r="C215" s="6">
        <v>126.04</v>
      </c>
      <c r="D215" s="2">
        <f t="shared" si="24"/>
        <v>14</v>
      </c>
      <c r="E215" s="2">
        <f t="shared" si="25"/>
        <v>10</v>
      </c>
      <c r="F215" s="2">
        <f t="shared" si="26"/>
        <v>2.7605</v>
      </c>
      <c r="G215" s="2">
        <f t="shared" si="27"/>
        <v>1.072269516391958</v>
      </c>
      <c r="H215" s="2">
        <f t="shared" si="28"/>
        <v>18</v>
      </c>
      <c r="I215" s="10">
        <f t="shared" si="29"/>
        <v>31</v>
      </c>
      <c r="J215" s="10">
        <f t="shared" si="30"/>
        <v>0.58064516129032262</v>
      </c>
      <c r="K215" s="11">
        <f t="shared" si="31"/>
        <v>3.6483011461042762</v>
      </c>
    </row>
    <row r="216" spans="1:11">
      <c r="A216" s="5">
        <v>40480</v>
      </c>
      <c r="B216" s="6">
        <v>3.06</v>
      </c>
      <c r="C216" s="6">
        <v>119.57</v>
      </c>
      <c r="D216" s="2">
        <f t="shared" si="24"/>
        <v>15</v>
      </c>
      <c r="E216" s="2">
        <f t="shared" si="25"/>
        <v>10</v>
      </c>
      <c r="F216" s="2">
        <f t="shared" si="26"/>
        <v>2.7605</v>
      </c>
      <c r="G216" s="2">
        <f t="shared" si="27"/>
        <v>1.1084948378916863</v>
      </c>
      <c r="H216" s="2">
        <f t="shared" si="28"/>
        <v>19</v>
      </c>
      <c r="I216" s="10">
        <f t="shared" si="29"/>
        <v>31</v>
      </c>
      <c r="J216" s="10">
        <f t="shared" si="30"/>
        <v>0.61290322580645162</v>
      </c>
      <c r="K216" s="11">
        <f t="shared" si="31"/>
        <v>3.8509845431100689</v>
      </c>
    </row>
    <row r="217" spans="1:11">
      <c r="A217" s="5">
        <v>40483</v>
      </c>
      <c r="B217" s="6">
        <v>2.9</v>
      </c>
      <c r="C217" s="6">
        <v>102.73</v>
      </c>
      <c r="D217" s="2">
        <f t="shared" si="24"/>
        <v>16</v>
      </c>
      <c r="E217" s="2">
        <f t="shared" si="25"/>
        <v>10</v>
      </c>
      <c r="F217" s="2">
        <f t="shared" si="26"/>
        <v>2.7605</v>
      </c>
      <c r="G217" s="2">
        <f t="shared" si="27"/>
        <v>1.0505343234921209</v>
      </c>
      <c r="H217" s="2">
        <f t="shared" si="28"/>
        <v>22</v>
      </c>
      <c r="I217" s="10">
        <f t="shared" si="29"/>
        <v>31</v>
      </c>
      <c r="J217" s="10">
        <f t="shared" si="30"/>
        <v>0.70967741935483875</v>
      </c>
      <c r="K217" s="11">
        <f t="shared" si="31"/>
        <v>4.4590347341274486</v>
      </c>
    </row>
    <row r="218" spans="1:11">
      <c r="A218" s="5">
        <v>40484</v>
      </c>
      <c r="B218" s="6">
        <v>2.8</v>
      </c>
      <c r="C218" s="6">
        <v>103.14</v>
      </c>
      <c r="D218" s="2">
        <f t="shared" si="24"/>
        <v>17</v>
      </c>
      <c r="E218" s="2">
        <f t="shared" si="25"/>
        <v>10</v>
      </c>
      <c r="F218" s="2">
        <f t="shared" si="26"/>
        <v>2.7605</v>
      </c>
      <c r="G218" s="2">
        <f t="shared" si="27"/>
        <v>1.0143090019923926</v>
      </c>
      <c r="H218" s="2">
        <f t="shared" si="28"/>
        <v>23</v>
      </c>
      <c r="I218" s="10">
        <f t="shared" si="29"/>
        <v>31</v>
      </c>
      <c r="J218" s="10">
        <f t="shared" si="30"/>
        <v>0.74193548387096775</v>
      </c>
      <c r="K218" s="11">
        <f t="shared" si="31"/>
        <v>4.6617181311332416</v>
      </c>
    </row>
    <row r="219" spans="1:11">
      <c r="A219" s="5">
        <v>40485</v>
      </c>
      <c r="B219" s="6">
        <v>2.77</v>
      </c>
      <c r="C219" s="6">
        <v>75.040000000000006</v>
      </c>
      <c r="D219" s="2">
        <f t="shared" si="24"/>
        <v>18</v>
      </c>
      <c r="E219" s="2">
        <f t="shared" si="25"/>
        <v>10</v>
      </c>
      <c r="F219" s="2">
        <f t="shared" si="26"/>
        <v>2.7605</v>
      </c>
      <c r="G219" s="2">
        <f t="shared" si="27"/>
        <v>1.0034414055424743</v>
      </c>
      <c r="H219" s="2">
        <f t="shared" si="28"/>
        <v>24</v>
      </c>
      <c r="I219" s="10">
        <f t="shared" si="29"/>
        <v>31</v>
      </c>
      <c r="J219" s="10">
        <f t="shared" si="30"/>
        <v>0.77419354838709675</v>
      </c>
      <c r="K219" s="11">
        <f t="shared" si="31"/>
        <v>4.8644015281390347</v>
      </c>
    </row>
    <row r="220" spans="1:11">
      <c r="A220" s="5">
        <v>40490</v>
      </c>
      <c r="B220" s="6">
        <v>2.8</v>
      </c>
      <c r="C220" s="6">
        <v>80.239999999999995</v>
      </c>
      <c r="D220" s="2">
        <f t="shared" si="24"/>
        <v>19</v>
      </c>
      <c r="E220" s="2">
        <f t="shared" si="25"/>
        <v>10</v>
      </c>
      <c r="F220" s="2">
        <f t="shared" si="26"/>
        <v>2.7605</v>
      </c>
      <c r="G220" s="2">
        <f t="shared" si="27"/>
        <v>1.0143090019923926</v>
      </c>
      <c r="H220" s="2">
        <f t="shared" si="28"/>
        <v>29</v>
      </c>
      <c r="I220" s="10">
        <f t="shared" si="29"/>
        <v>31</v>
      </c>
      <c r="J220" s="10">
        <f t="shared" si="30"/>
        <v>0.93548387096774188</v>
      </c>
      <c r="K220" s="11">
        <f t="shared" si="31"/>
        <v>5.8778185131680001</v>
      </c>
    </row>
    <row r="221" spans="1:11">
      <c r="A221" s="5">
        <v>40491</v>
      </c>
      <c r="B221" s="6">
        <v>2.63</v>
      </c>
      <c r="C221" s="6">
        <v>69.400000000000006</v>
      </c>
      <c r="D221" s="2">
        <f t="shared" si="24"/>
        <v>20</v>
      </c>
      <c r="E221" s="2">
        <f t="shared" si="25"/>
        <v>10</v>
      </c>
      <c r="F221" s="2">
        <f t="shared" si="26"/>
        <v>2.7605</v>
      </c>
      <c r="G221" s="2">
        <f t="shared" si="27"/>
        <v>0.95272595544285454</v>
      </c>
      <c r="H221" s="2">
        <f t="shared" si="28"/>
        <v>30</v>
      </c>
      <c r="I221" s="10">
        <f t="shared" si="29"/>
        <v>31</v>
      </c>
      <c r="J221" s="10">
        <f t="shared" si="30"/>
        <v>0.967741935483871</v>
      </c>
      <c r="K221" s="11">
        <f t="shared" si="31"/>
        <v>6.0805019101737932</v>
      </c>
    </row>
    <row r="222" spans="1:11">
      <c r="A222" s="5">
        <v>40492</v>
      </c>
      <c r="B222" s="6">
        <v>2.7</v>
      </c>
      <c r="C222" s="6">
        <v>60.78</v>
      </c>
      <c r="D222" s="2">
        <f t="shared" si="24"/>
        <v>1</v>
      </c>
      <c r="E222" s="2">
        <f t="shared" si="25"/>
        <v>11</v>
      </c>
      <c r="F222" s="2">
        <f t="shared" si="26"/>
        <v>2.9795652173913045</v>
      </c>
      <c r="G222" s="2">
        <f t="shared" si="27"/>
        <v>0.90617247920618704</v>
      </c>
      <c r="H222" s="2">
        <f t="shared" si="28"/>
        <v>0</v>
      </c>
      <c r="I222" s="10">
        <f t="shared" si="29"/>
        <v>30</v>
      </c>
      <c r="J222" s="10">
        <f t="shared" si="30"/>
        <v>0</v>
      </c>
      <c r="K222" s="11">
        <f t="shared" si="31"/>
        <v>0</v>
      </c>
    </row>
    <row r="223" spans="1:11">
      <c r="A223" s="5">
        <v>40493</v>
      </c>
      <c r="B223" s="6">
        <v>2.68</v>
      </c>
      <c r="C223" s="6">
        <v>63.54</v>
      </c>
      <c r="D223" s="2">
        <f t="shared" si="24"/>
        <v>2</v>
      </c>
      <c r="E223" s="2">
        <f t="shared" si="25"/>
        <v>11</v>
      </c>
      <c r="F223" s="2">
        <f t="shared" si="26"/>
        <v>2.9795652173913045</v>
      </c>
      <c r="G223" s="2">
        <f t="shared" si="27"/>
        <v>0.89946009047132647</v>
      </c>
      <c r="H223" s="2">
        <f t="shared" si="28"/>
        <v>1</v>
      </c>
      <c r="I223" s="10">
        <f t="shared" si="29"/>
        <v>30</v>
      </c>
      <c r="J223" s="10">
        <f t="shared" si="30"/>
        <v>3.3333333333333333E-2</v>
      </c>
      <c r="K223" s="11">
        <f t="shared" si="31"/>
        <v>0.20943951023931953</v>
      </c>
    </row>
    <row r="224" spans="1:11">
      <c r="A224" s="5">
        <v>40494</v>
      </c>
      <c r="B224" s="6">
        <v>2.67</v>
      </c>
      <c r="C224" s="6">
        <v>38.700000000000003</v>
      </c>
      <c r="D224" s="2">
        <f t="shared" si="24"/>
        <v>3</v>
      </c>
      <c r="E224" s="2">
        <f t="shared" si="25"/>
        <v>11</v>
      </c>
      <c r="F224" s="2">
        <f t="shared" si="26"/>
        <v>2.9795652173913045</v>
      </c>
      <c r="G224" s="2">
        <f t="shared" si="27"/>
        <v>0.89610389610389607</v>
      </c>
      <c r="H224" s="2">
        <f t="shared" si="28"/>
        <v>2</v>
      </c>
      <c r="I224" s="10">
        <f t="shared" si="29"/>
        <v>30</v>
      </c>
      <c r="J224" s="10">
        <f t="shared" si="30"/>
        <v>6.6666666666666666E-2</v>
      </c>
      <c r="K224" s="11">
        <f t="shared" si="31"/>
        <v>0.41887902047863906</v>
      </c>
    </row>
    <row r="225" spans="1:11">
      <c r="A225" s="5">
        <v>40495</v>
      </c>
      <c r="B225" s="6">
        <v>2.59</v>
      </c>
      <c r="C225" s="6">
        <v>47.69</v>
      </c>
      <c r="D225" s="2">
        <f t="shared" si="24"/>
        <v>4</v>
      </c>
      <c r="E225" s="2">
        <f t="shared" si="25"/>
        <v>11</v>
      </c>
      <c r="F225" s="2">
        <f t="shared" si="26"/>
        <v>2.9795652173913045</v>
      </c>
      <c r="G225" s="2">
        <f t="shared" si="27"/>
        <v>0.86925434116445344</v>
      </c>
      <c r="H225" s="2">
        <f t="shared" si="28"/>
        <v>3</v>
      </c>
      <c r="I225" s="10">
        <f t="shared" si="29"/>
        <v>30</v>
      </c>
      <c r="J225" s="10">
        <f t="shared" si="30"/>
        <v>0.1</v>
      </c>
      <c r="K225" s="11">
        <f t="shared" si="31"/>
        <v>0.62831853071795862</v>
      </c>
    </row>
    <row r="226" spans="1:11">
      <c r="A226" s="5">
        <v>40497</v>
      </c>
      <c r="B226" s="6">
        <v>2.74</v>
      </c>
      <c r="C226" s="6">
        <v>91.69</v>
      </c>
      <c r="D226" s="2">
        <f t="shared" si="24"/>
        <v>5</v>
      </c>
      <c r="E226" s="2">
        <f t="shared" si="25"/>
        <v>11</v>
      </c>
      <c r="F226" s="2">
        <f t="shared" si="26"/>
        <v>2.9795652173913045</v>
      </c>
      <c r="G226" s="2">
        <f t="shared" si="27"/>
        <v>0.91959725667590841</v>
      </c>
      <c r="H226" s="2">
        <f t="shared" si="28"/>
        <v>5</v>
      </c>
      <c r="I226" s="10">
        <f t="shared" si="29"/>
        <v>30</v>
      </c>
      <c r="J226" s="10">
        <f t="shared" si="30"/>
        <v>0.16666666666666666</v>
      </c>
      <c r="K226" s="11">
        <f t="shared" si="31"/>
        <v>1.0471975511965976</v>
      </c>
    </row>
    <row r="227" spans="1:11">
      <c r="A227" s="5">
        <v>40498</v>
      </c>
      <c r="B227" s="6">
        <v>2.69</v>
      </c>
      <c r="C227" s="6">
        <v>72.25</v>
      </c>
      <c r="D227" s="2">
        <f t="shared" si="24"/>
        <v>6</v>
      </c>
      <c r="E227" s="2">
        <f t="shared" si="25"/>
        <v>11</v>
      </c>
      <c r="F227" s="2">
        <f t="shared" si="26"/>
        <v>2.9795652173913045</v>
      </c>
      <c r="G227" s="2">
        <f t="shared" si="27"/>
        <v>0.90281628483875664</v>
      </c>
      <c r="H227" s="2">
        <f t="shared" si="28"/>
        <v>6</v>
      </c>
      <c r="I227" s="10">
        <f t="shared" si="29"/>
        <v>30</v>
      </c>
      <c r="J227" s="10">
        <f t="shared" si="30"/>
        <v>0.2</v>
      </c>
      <c r="K227" s="11">
        <f t="shared" si="31"/>
        <v>1.2566370614359172</v>
      </c>
    </row>
    <row r="228" spans="1:11">
      <c r="A228" s="5">
        <v>40499</v>
      </c>
      <c r="B228" s="6">
        <v>2.64</v>
      </c>
      <c r="C228" s="6">
        <v>57.34</v>
      </c>
      <c r="D228" s="2">
        <f t="shared" si="24"/>
        <v>7</v>
      </c>
      <c r="E228" s="2">
        <f t="shared" si="25"/>
        <v>11</v>
      </c>
      <c r="F228" s="2">
        <f t="shared" si="26"/>
        <v>2.9795652173913045</v>
      </c>
      <c r="G228" s="2">
        <f t="shared" si="27"/>
        <v>0.8860353130016051</v>
      </c>
      <c r="H228" s="2">
        <f t="shared" si="28"/>
        <v>7</v>
      </c>
      <c r="I228" s="10">
        <f t="shared" si="29"/>
        <v>30</v>
      </c>
      <c r="J228" s="10">
        <f t="shared" si="30"/>
        <v>0.23333333333333334</v>
      </c>
      <c r="K228" s="11">
        <f t="shared" si="31"/>
        <v>1.4660765716752369</v>
      </c>
    </row>
    <row r="229" spans="1:11">
      <c r="A229" s="5">
        <v>40500</v>
      </c>
      <c r="B229" s="6">
        <v>2.69</v>
      </c>
      <c r="C229" s="6">
        <v>39.89</v>
      </c>
      <c r="D229" s="2">
        <f t="shared" si="24"/>
        <v>8</v>
      </c>
      <c r="E229" s="2">
        <f t="shared" si="25"/>
        <v>11</v>
      </c>
      <c r="F229" s="2">
        <f t="shared" si="26"/>
        <v>2.9795652173913045</v>
      </c>
      <c r="G229" s="2">
        <f t="shared" si="27"/>
        <v>0.90281628483875664</v>
      </c>
      <c r="H229" s="2">
        <f t="shared" si="28"/>
        <v>8</v>
      </c>
      <c r="I229" s="10">
        <f t="shared" si="29"/>
        <v>30</v>
      </c>
      <c r="J229" s="10">
        <f t="shared" si="30"/>
        <v>0.26666666666666666</v>
      </c>
      <c r="K229" s="11">
        <f t="shared" si="31"/>
        <v>1.6755160819145563</v>
      </c>
    </row>
    <row r="230" spans="1:11">
      <c r="A230" s="5">
        <v>40501</v>
      </c>
      <c r="B230" s="6">
        <v>2.88</v>
      </c>
      <c r="C230" s="6">
        <v>70.98</v>
      </c>
      <c r="D230" s="2">
        <f t="shared" si="24"/>
        <v>9</v>
      </c>
      <c r="E230" s="2">
        <f t="shared" si="25"/>
        <v>11</v>
      </c>
      <c r="F230" s="2">
        <f t="shared" si="26"/>
        <v>2.9795652173913045</v>
      </c>
      <c r="G230" s="2">
        <f t="shared" si="27"/>
        <v>0.96658397781993277</v>
      </c>
      <c r="H230" s="2">
        <f t="shared" si="28"/>
        <v>9</v>
      </c>
      <c r="I230" s="10">
        <f t="shared" si="29"/>
        <v>30</v>
      </c>
      <c r="J230" s="10">
        <f t="shared" si="30"/>
        <v>0.3</v>
      </c>
      <c r="K230" s="11">
        <f t="shared" si="31"/>
        <v>1.8849555921538759</v>
      </c>
    </row>
    <row r="231" spans="1:11">
      <c r="A231" s="5">
        <v>40504</v>
      </c>
      <c r="B231" s="6">
        <v>3.42</v>
      </c>
      <c r="C231" s="6">
        <v>81.569999999999993</v>
      </c>
      <c r="D231" s="2">
        <f t="shared" si="24"/>
        <v>10</v>
      </c>
      <c r="E231" s="2">
        <f t="shared" si="25"/>
        <v>11</v>
      </c>
      <c r="F231" s="2">
        <f t="shared" si="26"/>
        <v>2.9795652173913045</v>
      </c>
      <c r="G231" s="2">
        <f t="shared" si="27"/>
        <v>1.1478184736611703</v>
      </c>
      <c r="H231" s="2">
        <f t="shared" si="28"/>
        <v>12</v>
      </c>
      <c r="I231" s="10">
        <f t="shared" si="29"/>
        <v>30</v>
      </c>
      <c r="J231" s="10">
        <f t="shared" si="30"/>
        <v>0.4</v>
      </c>
      <c r="K231" s="11">
        <f t="shared" si="31"/>
        <v>2.5132741228718345</v>
      </c>
    </row>
    <row r="232" spans="1:11">
      <c r="A232" s="5">
        <v>40505</v>
      </c>
      <c r="B232" s="6">
        <v>3</v>
      </c>
      <c r="C232" s="6">
        <v>91.77</v>
      </c>
      <c r="D232" s="2">
        <f t="shared" si="24"/>
        <v>11</v>
      </c>
      <c r="E232" s="2">
        <f t="shared" si="25"/>
        <v>11</v>
      </c>
      <c r="F232" s="2">
        <f t="shared" si="26"/>
        <v>2.9795652173913045</v>
      </c>
      <c r="G232" s="2">
        <f t="shared" si="27"/>
        <v>1.0068583102290967</v>
      </c>
      <c r="H232" s="2">
        <f t="shared" si="28"/>
        <v>13</v>
      </c>
      <c r="I232" s="10">
        <f t="shared" si="29"/>
        <v>30</v>
      </c>
      <c r="J232" s="10">
        <f t="shared" si="30"/>
        <v>0.43333333333333335</v>
      </c>
      <c r="K232" s="11">
        <f t="shared" si="31"/>
        <v>2.7227136331111543</v>
      </c>
    </row>
    <row r="233" spans="1:11">
      <c r="A233" s="5">
        <v>40506</v>
      </c>
      <c r="B233" s="6">
        <v>2.9</v>
      </c>
      <c r="C233" s="6">
        <v>128.77000000000001</v>
      </c>
      <c r="D233" s="2">
        <f t="shared" si="24"/>
        <v>12</v>
      </c>
      <c r="E233" s="2">
        <f t="shared" si="25"/>
        <v>11</v>
      </c>
      <c r="F233" s="2">
        <f t="shared" si="26"/>
        <v>2.9795652173913045</v>
      </c>
      <c r="G233" s="2">
        <f t="shared" si="27"/>
        <v>0.97329636655479346</v>
      </c>
      <c r="H233" s="2">
        <f t="shared" si="28"/>
        <v>14</v>
      </c>
      <c r="I233" s="10">
        <f t="shared" si="29"/>
        <v>30</v>
      </c>
      <c r="J233" s="10">
        <f t="shared" si="30"/>
        <v>0.46666666666666667</v>
      </c>
      <c r="K233" s="11">
        <f t="shared" si="31"/>
        <v>2.9321531433504737</v>
      </c>
    </row>
    <row r="234" spans="1:11">
      <c r="A234" s="5">
        <v>40507</v>
      </c>
      <c r="B234" s="6">
        <v>3.28</v>
      </c>
      <c r="C234" s="6">
        <v>135.13</v>
      </c>
      <c r="D234" s="2">
        <f t="shared" si="24"/>
        <v>13</v>
      </c>
      <c r="E234" s="2">
        <f t="shared" si="25"/>
        <v>11</v>
      </c>
      <c r="F234" s="2">
        <f t="shared" si="26"/>
        <v>2.9795652173913045</v>
      </c>
      <c r="G234" s="2">
        <f t="shared" si="27"/>
        <v>1.1008317525171456</v>
      </c>
      <c r="H234" s="2">
        <f t="shared" si="28"/>
        <v>15</v>
      </c>
      <c r="I234" s="10">
        <f t="shared" si="29"/>
        <v>30</v>
      </c>
      <c r="J234" s="10">
        <f t="shared" si="30"/>
        <v>0.5</v>
      </c>
      <c r="K234" s="11">
        <f t="shared" si="31"/>
        <v>3.1415926535897931</v>
      </c>
    </row>
    <row r="235" spans="1:11">
      <c r="A235" s="5">
        <v>40508</v>
      </c>
      <c r="B235" s="6">
        <v>3.14</v>
      </c>
      <c r="C235" s="6">
        <v>104.42</v>
      </c>
      <c r="D235" s="2">
        <f t="shared" si="24"/>
        <v>14</v>
      </c>
      <c r="E235" s="2">
        <f t="shared" si="25"/>
        <v>11</v>
      </c>
      <c r="F235" s="2">
        <f t="shared" si="26"/>
        <v>2.9795652173913045</v>
      </c>
      <c r="G235" s="2">
        <f t="shared" si="27"/>
        <v>1.0538450313731211</v>
      </c>
      <c r="H235" s="2">
        <f t="shared" si="28"/>
        <v>16</v>
      </c>
      <c r="I235" s="10">
        <f t="shared" si="29"/>
        <v>30</v>
      </c>
      <c r="J235" s="10">
        <f t="shared" si="30"/>
        <v>0.53333333333333333</v>
      </c>
      <c r="K235" s="11">
        <f t="shared" si="31"/>
        <v>3.3510321638291125</v>
      </c>
    </row>
    <row r="236" spans="1:11">
      <c r="A236" s="5">
        <v>40511</v>
      </c>
      <c r="B236" s="6">
        <v>4.2699999999999996</v>
      </c>
      <c r="C236" s="6">
        <v>104.15</v>
      </c>
      <c r="D236" s="2">
        <f t="shared" si="24"/>
        <v>15</v>
      </c>
      <c r="E236" s="2">
        <f t="shared" si="25"/>
        <v>11</v>
      </c>
      <c r="F236" s="2">
        <f t="shared" si="26"/>
        <v>2.9795652173913045</v>
      </c>
      <c r="G236" s="2">
        <f t="shared" si="27"/>
        <v>1.4330949948927474</v>
      </c>
      <c r="H236" s="2">
        <f t="shared" si="28"/>
        <v>19</v>
      </c>
      <c r="I236" s="10">
        <f t="shared" si="29"/>
        <v>30</v>
      </c>
      <c r="J236" s="10">
        <f t="shared" si="30"/>
        <v>0.6333333333333333</v>
      </c>
      <c r="K236" s="11">
        <f t="shared" si="31"/>
        <v>3.9793506945470711</v>
      </c>
    </row>
    <row r="237" spans="1:11">
      <c r="A237" s="5">
        <v>40512</v>
      </c>
      <c r="B237" s="6">
        <v>4.43</v>
      </c>
      <c r="C237" s="6">
        <v>115.4</v>
      </c>
      <c r="D237" s="2">
        <f t="shared" si="24"/>
        <v>16</v>
      </c>
      <c r="E237" s="2">
        <f t="shared" si="25"/>
        <v>11</v>
      </c>
      <c r="F237" s="2">
        <f t="shared" si="26"/>
        <v>2.9795652173913045</v>
      </c>
      <c r="G237" s="2">
        <f t="shared" si="27"/>
        <v>1.4867941047716327</v>
      </c>
      <c r="H237" s="2">
        <f t="shared" si="28"/>
        <v>20</v>
      </c>
      <c r="I237" s="10">
        <f t="shared" si="29"/>
        <v>30</v>
      </c>
      <c r="J237" s="10">
        <f t="shared" si="30"/>
        <v>0.66666666666666663</v>
      </c>
      <c r="K237" s="11">
        <f t="shared" si="31"/>
        <v>4.1887902047863905</v>
      </c>
    </row>
    <row r="238" spans="1:11">
      <c r="A238" s="5">
        <v>40513</v>
      </c>
      <c r="B238" s="6">
        <v>3.13</v>
      </c>
      <c r="C238" s="6">
        <v>123.23</v>
      </c>
      <c r="D238" s="2">
        <f t="shared" si="24"/>
        <v>17</v>
      </c>
      <c r="E238" s="2">
        <f t="shared" si="25"/>
        <v>11</v>
      </c>
      <c r="F238" s="2">
        <f t="shared" si="26"/>
        <v>2.9795652173913045</v>
      </c>
      <c r="G238" s="2">
        <f t="shared" si="27"/>
        <v>1.0504888370056908</v>
      </c>
      <c r="H238" s="2">
        <f t="shared" si="28"/>
        <v>21</v>
      </c>
      <c r="I238" s="10">
        <f t="shared" si="29"/>
        <v>30</v>
      </c>
      <c r="J238" s="10">
        <f t="shared" si="30"/>
        <v>0.7</v>
      </c>
      <c r="K238" s="11">
        <f t="shared" si="31"/>
        <v>4.3982297150257104</v>
      </c>
    </row>
    <row r="239" spans="1:11">
      <c r="A239" s="5">
        <v>40514</v>
      </c>
      <c r="B239" s="6">
        <v>2.78</v>
      </c>
      <c r="C239" s="6">
        <v>90.11</v>
      </c>
      <c r="D239" s="2">
        <f t="shared" si="24"/>
        <v>18</v>
      </c>
      <c r="E239" s="2">
        <f t="shared" si="25"/>
        <v>11</v>
      </c>
      <c r="F239" s="2">
        <f t="shared" si="26"/>
        <v>2.9795652173913045</v>
      </c>
      <c r="G239" s="2">
        <f t="shared" si="27"/>
        <v>0.93302203414562956</v>
      </c>
      <c r="H239" s="2">
        <f t="shared" si="28"/>
        <v>22</v>
      </c>
      <c r="I239" s="10">
        <f t="shared" si="29"/>
        <v>30</v>
      </c>
      <c r="J239" s="10">
        <f t="shared" si="30"/>
        <v>0.73333333333333328</v>
      </c>
      <c r="K239" s="11">
        <f t="shared" si="31"/>
        <v>4.6076692252650293</v>
      </c>
    </row>
    <row r="240" spans="1:11">
      <c r="A240" s="5">
        <v>40515</v>
      </c>
      <c r="B240" s="6">
        <v>2.78</v>
      </c>
      <c r="C240" s="6">
        <v>76.78</v>
      </c>
      <c r="D240" s="2">
        <f t="shared" si="24"/>
        <v>19</v>
      </c>
      <c r="E240" s="2">
        <f t="shared" si="25"/>
        <v>11</v>
      </c>
      <c r="F240" s="2">
        <f t="shared" si="26"/>
        <v>2.9795652173913045</v>
      </c>
      <c r="G240" s="2">
        <f t="shared" si="27"/>
        <v>0.93302203414562956</v>
      </c>
      <c r="H240" s="2">
        <f t="shared" si="28"/>
        <v>23</v>
      </c>
      <c r="I240" s="10">
        <f t="shared" si="29"/>
        <v>30</v>
      </c>
      <c r="J240" s="10">
        <f t="shared" si="30"/>
        <v>0.76666666666666672</v>
      </c>
      <c r="K240" s="11">
        <f t="shared" si="31"/>
        <v>4.81710873550435</v>
      </c>
    </row>
    <row r="241" spans="1:11">
      <c r="A241" s="5">
        <v>40518</v>
      </c>
      <c r="B241" s="6">
        <v>2.85</v>
      </c>
      <c r="C241" s="6">
        <v>92.31</v>
      </c>
      <c r="D241" s="2">
        <f t="shared" si="24"/>
        <v>20</v>
      </c>
      <c r="E241" s="2">
        <f t="shared" si="25"/>
        <v>11</v>
      </c>
      <c r="F241" s="2">
        <f t="shared" si="26"/>
        <v>2.9795652173913045</v>
      </c>
      <c r="G241" s="2">
        <f t="shared" si="27"/>
        <v>0.95651539471764191</v>
      </c>
      <c r="H241" s="2">
        <f t="shared" si="28"/>
        <v>26</v>
      </c>
      <c r="I241" s="10">
        <f t="shared" si="29"/>
        <v>30</v>
      </c>
      <c r="J241" s="10">
        <f t="shared" si="30"/>
        <v>0.8666666666666667</v>
      </c>
      <c r="K241" s="11">
        <f t="shared" si="31"/>
        <v>5.4454272662223087</v>
      </c>
    </row>
    <row r="242" spans="1:11">
      <c r="A242" s="5">
        <v>40519</v>
      </c>
      <c r="B242" s="6">
        <v>2.84</v>
      </c>
      <c r="C242" s="6">
        <v>46.14</v>
      </c>
      <c r="D242" s="2">
        <f t="shared" si="24"/>
        <v>21</v>
      </c>
      <c r="E242" s="2">
        <f t="shared" si="25"/>
        <v>11</v>
      </c>
      <c r="F242" s="2">
        <f t="shared" si="26"/>
        <v>2.9795652173913045</v>
      </c>
      <c r="G242" s="2">
        <f t="shared" si="27"/>
        <v>0.95315920035021151</v>
      </c>
      <c r="H242" s="2">
        <f t="shared" si="28"/>
        <v>27</v>
      </c>
      <c r="I242" s="10">
        <f t="shared" si="29"/>
        <v>30</v>
      </c>
      <c r="J242" s="10">
        <f t="shared" si="30"/>
        <v>0.9</v>
      </c>
      <c r="K242" s="11">
        <f t="shared" si="31"/>
        <v>5.6548667764616276</v>
      </c>
    </row>
    <row r="243" spans="1:11">
      <c r="A243" s="5">
        <v>40520</v>
      </c>
      <c r="B243" s="6">
        <v>2.82</v>
      </c>
      <c r="C243" s="6">
        <v>49.18</v>
      </c>
      <c r="D243" s="2">
        <f t="shared" si="24"/>
        <v>22</v>
      </c>
      <c r="E243" s="2">
        <f t="shared" si="25"/>
        <v>11</v>
      </c>
      <c r="F243" s="2">
        <f t="shared" si="26"/>
        <v>2.9795652173913045</v>
      </c>
      <c r="G243" s="2">
        <f t="shared" si="27"/>
        <v>0.94644681161535082</v>
      </c>
      <c r="H243" s="2">
        <f t="shared" si="28"/>
        <v>28</v>
      </c>
      <c r="I243" s="10">
        <f t="shared" si="29"/>
        <v>30</v>
      </c>
      <c r="J243" s="10">
        <f t="shared" si="30"/>
        <v>0.93333333333333335</v>
      </c>
      <c r="K243" s="11">
        <f t="shared" si="31"/>
        <v>5.8643062867009474</v>
      </c>
    </row>
    <row r="244" spans="1:11">
      <c r="A244" s="5">
        <v>40521</v>
      </c>
      <c r="B244" s="6">
        <v>2.61</v>
      </c>
      <c r="C244" s="6">
        <v>65.569999999999993</v>
      </c>
      <c r="D244" s="2">
        <f t="shared" si="24"/>
        <v>23</v>
      </c>
      <c r="E244" s="2">
        <f t="shared" si="25"/>
        <v>11</v>
      </c>
      <c r="F244" s="2">
        <f t="shared" si="26"/>
        <v>2.9795652173913045</v>
      </c>
      <c r="G244" s="2">
        <f t="shared" si="27"/>
        <v>0.87596672989931412</v>
      </c>
      <c r="H244" s="2">
        <f t="shared" si="28"/>
        <v>29</v>
      </c>
      <c r="I244" s="10">
        <f t="shared" si="29"/>
        <v>30</v>
      </c>
      <c r="J244" s="10">
        <f t="shared" si="30"/>
        <v>0.96666666666666667</v>
      </c>
      <c r="K244" s="11">
        <f t="shared" si="31"/>
        <v>6.0737457969402664</v>
      </c>
    </row>
    <row r="245" spans="1:11">
      <c r="A245" s="5">
        <v>40522</v>
      </c>
      <c r="B245" s="6">
        <v>2.7</v>
      </c>
      <c r="C245" s="6">
        <v>79.59</v>
      </c>
      <c r="D245" s="2">
        <f t="shared" si="24"/>
        <v>1</v>
      </c>
      <c r="E245" s="2">
        <f t="shared" si="25"/>
        <v>12</v>
      </c>
      <c r="F245" s="2">
        <f t="shared" si="26"/>
        <v>2.6599999999999997</v>
      </c>
      <c r="G245" s="2">
        <f t="shared" si="27"/>
        <v>1.0150375939849625</v>
      </c>
      <c r="H245" s="2">
        <f t="shared" si="28"/>
        <v>0</v>
      </c>
      <c r="I245" s="10">
        <f t="shared" si="29"/>
        <v>31</v>
      </c>
      <c r="J245" s="10">
        <f t="shared" si="30"/>
        <v>0</v>
      </c>
      <c r="K245" s="11">
        <f t="shared" si="31"/>
        <v>0</v>
      </c>
    </row>
    <row r="246" spans="1:11">
      <c r="A246" s="5">
        <v>40525</v>
      </c>
      <c r="B246" s="6">
        <v>2.73</v>
      </c>
      <c r="C246" s="6">
        <v>69.150000000000006</v>
      </c>
      <c r="D246" s="2">
        <f t="shared" si="24"/>
        <v>2</v>
      </c>
      <c r="E246" s="2">
        <f t="shared" si="25"/>
        <v>12</v>
      </c>
      <c r="F246" s="2">
        <f t="shared" si="26"/>
        <v>2.6599999999999997</v>
      </c>
      <c r="G246" s="2">
        <f t="shared" si="27"/>
        <v>1.0263157894736843</v>
      </c>
      <c r="H246" s="2">
        <f t="shared" si="28"/>
        <v>3</v>
      </c>
      <c r="I246" s="10">
        <f t="shared" si="29"/>
        <v>31</v>
      </c>
      <c r="J246" s="10">
        <f t="shared" si="30"/>
        <v>9.6774193548387094E-2</v>
      </c>
      <c r="K246" s="11">
        <f t="shared" si="31"/>
        <v>0.60805019101737934</v>
      </c>
    </row>
    <row r="247" spans="1:11">
      <c r="A247" s="5">
        <v>40526</v>
      </c>
      <c r="B247" s="6">
        <v>3.05</v>
      </c>
      <c r="C247" s="6">
        <v>72.3</v>
      </c>
      <c r="D247" s="2">
        <f t="shared" si="24"/>
        <v>3</v>
      </c>
      <c r="E247" s="2">
        <f t="shared" si="25"/>
        <v>12</v>
      </c>
      <c r="F247" s="2">
        <f t="shared" si="26"/>
        <v>2.6599999999999997</v>
      </c>
      <c r="G247" s="2">
        <f t="shared" si="27"/>
        <v>1.1466165413533835</v>
      </c>
      <c r="H247" s="2">
        <f t="shared" si="28"/>
        <v>4</v>
      </c>
      <c r="I247" s="10">
        <f t="shared" si="29"/>
        <v>31</v>
      </c>
      <c r="J247" s="10">
        <f t="shared" si="30"/>
        <v>0.12903225806451613</v>
      </c>
      <c r="K247" s="11">
        <f t="shared" si="31"/>
        <v>0.81073358802317241</v>
      </c>
    </row>
    <row r="248" spans="1:11">
      <c r="A248" s="5">
        <v>40527</v>
      </c>
      <c r="B248" s="6">
        <v>2.92</v>
      </c>
      <c r="C248" s="6">
        <v>95.27</v>
      </c>
      <c r="D248" s="2">
        <f t="shared" si="24"/>
        <v>4</v>
      </c>
      <c r="E248" s="2">
        <f t="shared" si="25"/>
        <v>12</v>
      </c>
      <c r="F248" s="2">
        <f t="shared" si="26"/>
        <v>2.6599999999999997</v>
      </c>
      <c r="G248" s="2">
        <f t="shared" si="27"/>
        <v>1.0977443609022557</v>
      </c>
      <c r="H248" s="2">
        <f t="shared" si="28"/>
        <v>5</v>
      </c>
      <c r="I248" s="10">
        <f t="shared" si="29"/>
        <v>31</v>
      </c>
      <c r="J248" s="10">
        <f t="shared" si="30"/>
        <v>0.16129032258064516</v>
      </c>
      <c r="K248" s="11">
        <f t="shared" si="31"/>
        <v>1.0134169850289656</v>
      </c>
    </row>
    <row r="249" spans="1:11">
      <c r="A249" s="5">
        <v>40528</v>
      </c>
      <c r="B249" s="6">
        <v>2.56</v>
      </c>
      <c r="C249" s="6">
        <v>98.1</v>
      </c>
      <c r="D249" s="2">
        <f t="shared" si="24"/>
        <v>5</v>
      </c>
      <c r="E249" s="2">
        <f t="shared" si="25"/>
        <v>12</v>
      </c>
      <c r="F249" s="2">
        <f t="shared" si="26"/>
        <v>2.6599999999999997</v>
      </c>
      <c r="G249" s="2">
        <f t="shared" si="27"/>
        <v>0.96240601503759415</v>
      </c>
      <c r="H249" s="2">
        <f t="shared" si="28"/>
        <v>6</v>
      </c>
      <c r="I249" s="10">
        <f t="shared" si="29"/>
        <v>31</v>
      </c>
      <c r="J249" s="10">
        <f t="shared" si="30"/>
        <v>0.19354838709677419</v>
      </c>
      <c r="K249" s="11">
        <f t="shared" si="31"/>
        <v>1.2161003820347587</v>
      </c>
    </row>
    <row r="250" spans="1:11">
      <c r="A250" s="5">
        <v>40529</v>
      </c>
      <c r="B250" s="6">
        <v>2.46</v>
      </c>
      <c r="C250" s="6">
        <v>66.260000000000005</v>
      </c>
      <c r="D250" s="2">
        <f t="shared" si="24"/>
        <v>6</v>
      </c>
      <c r="E250" s="2">
        <f t="shared" si="25"/>
        <v>12</v>
      </c>
      <c r="F250" s="2">
        <f t="shared" si="26"/>
        <v>2.6599999999999997</v>
      </c>
      <c r="G250" s="2">
        <f t="shared" si="27"/>
        <v>0.92481203007518809</v>
      </c>
      <c r="H250" s="2">
        <f t="shared" si="28"/>
        <v>7</v>
      </c>
      <c r="I250" s="10">
        <f t="shared" si="29"/>
        <v>31</v>
      </c>
      <c r="J250" s="10">
        <f t="shared" si="30"/>
        <v>0.22580645161290322</v>
      </c>
      <c r="K250" s="11">
        <f t="shared" si="31"/>
        <v>1.4187837790405518</v>
      </c>
    </row>
    <row r="251" spans="1:11">
      <c r="A251" s="5">
        <v>40532</v>
      </c>
      <c r="B251" s="6">
        <v>2.73</v>
      </c>
      <c r="C251" s="6">
        <v>89.33</v>
      </c>
      <c r="D251" s="2">
        <f t="shared" si="24"/>
        <v>7</v>
      </c>
      <c r="E251" s="2">
        <f t="shared" si="25"/>
        <v>12</v>
      </c>
      <c r="F251" s="2">
        <f t="shared" si="26"/>
        <v>2.6599999999999997</v>
      </c>
      <c r="G251" s="2">
        <f t="shared" si="27"/>
        <v>1.0263157894736843</v>
      </c>
      <c r="H251" s="2">
        <f t="shared" si="28"/>
        <v>10</v>
      </c>
      <c r="I251" s="10">
        <f t="shared" si="29"/>
        <v>31</v>
      </c>
      <c r="J251" s="10">
        <f t="shared" si="30"/>
        <v>0.32258064516129031</v>
      </c>
      <c r="K251" s="11">
        <f t="shared" si="31"/>
        <v>2.0268339700579312</v>
      </c>
    </row>
    <row r="252" spans="1:11">
      <c r="A252" s="5">
        <v>40533</v>
      </c>
      <c r="B252" s="6">
        <v>2.62</v>
      </c>
      <c r="C252" s="6">
        <v>83.93</v>
      </c>
      <c r="D252" s="2">
        <f t="shared" si="24"/>
        <v>8</v>
      </c>
      <c r="E252" s="2">
        <f t="shared" si="25"/>
        <v>12</v>
      </c>
      <c r="F252" s="2">
        <f t="shared" si="26"/>
        <v>2.6599999999999997</v>
      </c>
      <c r="G252" s="2">
        <f t="shared" si="27"/>
        <v>0.98496240601503771</v>
      </c>
      <c r="H252" s="2">
        <f t="shared" si="28"/>
        <v>11</v>
      </c>
      <c r="I252" s="10">
        <f t="shared" si="29"/>
        <v>31</v>
      </c>
      <c r="J252" s="10">
        <f t="shared" si="30"/>
        <v>0.35483870967741937</v>
      </c>
      <c r="K252" s="11">
        <f t="shared" si="31"/>
        <v>2.2295173670637243</v>
      </c>
    </row>
    <row r="253" spans="1:11">
      <c r="A253" s="5">
        <v>40534</v>
      </c>
      <c r="B253" s="6">
        <v>2.77</v>
      </c>
      <c r="C253" s="6">
        <v>57.29</v>
      </c>
      <c r="D253" s="2">
        <f t="shared" si="24"/>
        <v>9</v>
      </c>
      <c r="E253" s="2">
        <f t="shared" si="25"/>
        <v>12</v>
      </c>
      <c r="F253" s="2">
        <f t="shared" si="26"/>
        <v>2.6599999999999997</v>
      </c>
      <c r="G253" s="2">
        <f t="shared" si="27"/>
        <v>1.0413533834586468</v>
      </c>
      <c r="H253" s="2">
        <f t="shared" si="28"/>
        <v>12</v>
      </c>
      <c r="I253" s="10">
        <f t="shared" si="29"/>
        <v>31</v>
      </c>
      <c r="J253" s="10">
        <f t="shared" si="30"/>
        <v>0.38709677419354838</v>
      </c>
      <c r="K253" s="11">
        <f t="shared" si="31"/>
        <v>2.4322007640695174</v>
      </c>
    </row>
    <row r="254" spans="1:11">
      <c r="A254" s="5">
        <v>40535</v>
      </c>
      <c r="B254" s="6">
        <v>2.76</v>
      </c>
      <c r="C254" s="6">
        <v>49.45</v>
      </c>
      <c r="D254" s="2">
        <f t="shared" si="24"/>
        <v>10</v>
      </c>
      <c r="E254" s="2">
        <f t="shared" si="25"/>
        <v>12</v>
      </c>
      <c r="F254" s="2">
        <f t="shared" si="26"/>
        <v>2.6599999999999997</v>
      </c>
      <c r="G254" s="2">
        <f t="shared" si="27"/>
        <v>1.0375939849624061</v>
      </c>
      <c r="H254" s="2">
        <f t="shared" si="28"/>
        <v>13</v>
      </c>
      <c r="I254" s="10">
        <f t="shared" si="29"/>
        <v>31</v>
      </c>
      <c r="J254" s="10">
        <f t="shared" si="30"/>
        <v>0.41935483870967744</v>
      </c>
      <c r="K254" s="11">
        <f t="shared" si="31"/>
        <v>2.6348841610753104</v>
      </c>
    </row>
    <row r="255" spans="1:11">
      <c r="A255" s="5">
        <v>40536</v>
      </c>
      <c r="B255" s="6">
        <v>2.94</v>
      </c>
      <c r="C255" s="6">
        <v>75.8</v>
      </c>
      <c r="D255" s="2">
        <f t="shared" si="24"/>
        <v>11</v>
      </c>
      <c r="E255" s="2">
        <f t="shared" si="25"/>
        <v>12</v>
      </c>
      <c r="F255" s="2">
        <f t="shared" si="26"/>
        <v>2.6599999999999997</v>
      </c>
      <c r="G255" s="2">
        <f t="shared" si="27"/>
        <v>1.1052631578947369</v>
      </c>
      <c r="H255" s="2">
        <f t="shared" si="28"/>
        <v>14</v>
      </c>
      <c r="I255" s="10">
        <f t="shared" si="29"/>
        <v>31</v>
      </c>
      <c r="J255" s="10">
        <f t="shared" si="30"/>
        <v>0.45161290322580644</v>
      </c>
      <c r="K255" s="11">
        <f t="shared" si="31"/>
        <v>2.8375675580811035</v>
      </c>
    </row>
    <row r="256" spans="1:11">
      <c r="A256" s="5">
        <v>40539</v>
      </c>
      <c r="B256" s="6">
        <v>3.94</v>
      </c>
      <c r="C256" s="6">
        <v>95.15</v>
      </c>
      <c r="D256" s="2">
        <f t="shared" si="24"/>
        <v>12</v>
      </c>
      <c r="E256" s="2">
        <f t="shared" si="25"/>
        <v>12</v>
      </c>
      <c r="F256" s="2">
        <f t="shared" si="26"/>
        <v>2.6599999999999997</v>
      </c>
      <c r="G256" s="2">
        <f t="shared" si="27"/>
        <v>1.4812030075187972</v>
      </c>
      <c r="H256" s="2">
        <f t="shared" si="28"/>
        <v>17</v>
      </c>
      <c r="I256" s="10">
        <f t="shared" si="29"/>
        <v>31</v>
      </c>
      <c r="J256" s="10">
        <f t="shared" si="30"/>
        <v>0.54838709677419351</v>
      </c>
      <c r="K256" s="11">
        <f t="shared" si="31"/>
        <v>3.4456177490984823</v>
      </c>
    </row>
    <row r="257" spans="1:11">
      <c r="A257" s="5">
        <v>40540</v>
      </c>
      <c r="B257" s="6">
        <v>3.3</v>
      </c>
      <c r="C257" s="6">
        <v>72.239999999999995</v>
      </c>
      <c r="D257" s="2">
        <f t="shared" si="24"/>
        <v>13</v>
      </c>
      <c r="E257" s="2">
        <f t="shared" si="25"/>
        <v>12</v>
      </c>
      <c r="F257" s="2">
        <f t="shared" si="26"/>
        <v>2.6599999999999997</v>
      </c>
      <c r="G257" s="2">
        <f t="shared" si="27"/>
        <v>1.2406015037593985</v>
      </c>
      <c r="H257" s="2">
        <f t="shared" si="28"/>
        <v>18</v>
      </c>
      <c r="I257" s="10">
        <f t="shared" si="29"/>
        <v>31</v>
      </c>
      <c r="J257" s="10">
        <f t="shared" si="30"/>
        <v>0.58064516129032262</v>
      </c>
      <c r="K257" s="11">
        <f t="shared" si="31"/>
        <v>3.6483011461042762</v>
      </c>
    </row>
    <row r="258" spans="1:11">
      <c r="A258" s="5">
        <v>40541</v>
      </c>
      <c r="B258" s="6">
        <v>2.74</v>
      </c>
      <c r="C258" s="6">
        <v>70.66</v>
      </c>
      <c r="D258" s="2">
        <f t="shared" si="24"/>
        <v>14</v>
      </c>
      <c r="E258" s="2">
        <f t="shared" si="25"/>
        <v>12</v>
      </c>
      <c r="F258" s="2">
        <f t="shared" si="26"/>
        <v>2.6599999999999997</v>
      </c>
      <c r="G258" s="2">
        <f t="shared" si="27"/>
        <v>1.030075187969925</v>
      </c>
      <c r="H258" s="2">
        <f t="shared" si="28"/>
        <v>19</v>
      </c>
      <c r="I258" s="10">
        <f t="shared" si="29"/>
        <v>31</v>
      </c>
      <c r="J258" s="10">
        <f t="shared" si="30"/>
        <v>0.61290322580645162</v>
      </c>
      <c r="K258" s="11">
        <f t="shared" si="31"/>
        <v>3.8509845431100689</v>
      </c>
    </row>
    <row r="259" spans="1:11">
      <c r="A259" s="5">
        <v>40542</v>
      </c>
      <c r="B259" s="6">
        <v>2.9</v>
      </c>
      <c r="C259" s="6">
        <v>10.199999999999999</v>
      </c>
      <c r="D259" s="2">
        <f t="shared" si="24"/>
        <v>15</v>
      </c>
      <c r="E259" s="2">
        <f t="shared" si="25"/>
        <v>12</v>
      </c>
      <c r="F259" s="2">
        <f t="shared" si="26"/>
        <v>2.6599999999999997</v>
      </c>
      <c r="G259" s="2">
        <f t="shared" si="27"/>
        <v>1.0902255639097744</v>
      </c>
      <c r="H259" s="2">
        <f t="shared" si="28"/>
        <v>20</v>
      </c>
      <c r="I259" s="10">
        <f t="shared" si="29"/>
        <v>31</v>
      </c>
      <c r="J259" s="10">
        <f t="shared" si="30"/>
        <v>0.64516129032258063</v>
      </c>
      <c r="K259" s="11">
        <f t="shared" si="31"/>
        <v>4.0536679401158624</v>
      </c>
    </row>
    <row r="260" spans="1:11">
      <c r="A260" s="5">
        <v>40543</v>
      </c>
      <c r="B260" s="6">
        <v>0.42</v>
      </c>
      <c r="C260" s="6">
        <v>22.03</v>
      </c>
      <c r="D260" s="2">
        <f t="shared" si="24"/>
        <v>16</v>
      </c>
      <c r="E260" s="2">
        <f t="shared" si="25"/>
        <v>12</v>
      </c>
      <c r="F260" s="2">
        <f t="shared" si="26"/>
        <v>2.6599999999999997</v>
      </c>
      <c r="G260" s="2">
        <f t="shared" si="27"/>
        <v>0.15789473684210528</v>
      </c>
      <c r="H260" s="2">
        <f t="shared" si="28"/>
        <v>21</v>
      </c>
      <c r="I260" s="10">
        <f t="shared" si="29"/>
        <v>31</v>
      </c>
      <c r="J260" s="10">
        <f t="shared" si="30"/>
        <v>0.67741935483870963</v>
      </c>
      <c r="K260" s="11">
        <f t="shared" si="31"/>
        <v>4.2563513371216546</v>
      </c>
    </row>
    <row r="261" spans="1:11">
      <c r="A261" s="5">
        <v>40554</v>
      </c>
      <c r="B261" s="6">
        <v>2.44</v>
      </c>
      <c r="C261" s="6">
        <v>43.98</v>
      </c>
      <c r="D261" s="2">
        <f t="shared" si="24"/>
        <v>17</v>
      </c>
      <c r="E261" s="2">
        <f t="shared" si="25"/>
        <v>12</v>
      </c>
      <c r="F261" s="2">
        <f t="shared" si="26"/>
        <v>2.6599999999999997</v>
      </c>
      <c r="G261" s="2">
        <f t="shared" si="27"/>
        <v>0.91729323308270683</v>
      </c>
      <c r="H261" s="2">
        <f t="shared" si="28"/>
        <v>1</v>
      </c>
      <c r="I261" s="10">
        <f t="shared" si="29"/>
        <v>31</v>
      </c>
      <c r="J261" s="10">
        <f t="shared" si="30"/>
        <v>3.2258064516129031E-2</v>
      </c>
      <c r="K261" s="11">
        <f t="shared" si="31"/>
        <v>0.2026833970057931</v>
      </c>
    </row>
    <row r="262" spans="1:11">
      <c r="A262" s="5">
        <v>40555</v>
      </c>
      <c r="B262" s="6">
        <v>2.5299999999999998</v>
      </c>
      <c r="C262" s="6">
        <v>30.57</v>
      </c>
      <c r="D262" s="2">
        <f t="shared" si="24"/>
        <v>18</v>
      </c>
      <c r="E262" s="2">
        <f t="shared" si="25"/>
        <v>12</v>
      </c>
      <c r="F262" s="2">
        <f t="shared" si="26"/>
        <v>2.6599999999999997</v>
      </c>
      <c r="G262" s="2">
        <f t="shared" si="27"/>
        <v>0.95112781954887227</v>
      </c>
      <c r="H262" s="2">
        <f t="shared" si="28"/>
        <v>2</v>
      </c>
      <c r="I262" s="10">
        <f t="shared" si="29"/>
        <v>31</v>
      </c>
      <c r="J262" s="10">
        <f t="shared" si="30"/>
        <v>6.4516129032258063E-2</v>
      </c>
      <c r="K262" s="11">
        <f t="shared" si="31"/>
        <v>0.40536679401158621</v>
      </c>
    </row>
    <row r="263" spans="1:11">
      <c r="A263" s="5">
        <v>40556</v>
      </c>
      <c r="B263" s="6">
        <v>2.52</v>
      </c>
      <c r="C263" s="6">
        <v>22.98</v>
      </c>
      <c r="D263" s="2">
        <f t="shared" si="24"/>
        <v>19</v>
      </c>
      <c r="E263" s="2">
        <f t="shared" si="25"/>
        <v>12</v>
      </c>
      <c r="F263" s="2">
        <f t="shared" si="26"/>
        <v>2.6599999999999997</v>
      </c>
      <c r="G263" s="2">
        <f t="shared" si="27"/>
        <v>0.94736842105263175</v>
      </c>
      <c r="H263" s="2">
        <f t="shared" si="28"/>
        <v>3</v>
      </c>
      <c r="I263" s="10">
        <f t="shared" si="29"/>
        <v>31</v>
      </c>
      <c r="J263" s="10">
        <f t="shared" si="30"/>
        <v>9.6774193548387094E-2</v>
      </c>
      <c r="K263" s="11">
        <f t="shared" si="31"/>
        <v>0.60805019101737934</v>
      </c>
    </row>
    <row r="264" spans="1:11">
      <c r="A264" s="5">
        <v>40557</v>
      </c>
      <c r="B264" s="6">
        <v>2.5</v>
      </c>
      <c r="C264" s="6">
        <v>21.38</v>
      </c>
      <c r="D264" s="2">
        <f t="shared" si="24"/>
        <v>20</v>
      </c>
      <c r="E264" s="2">
        <f t="shared" si="25"/>
        <v>12</v>
      </c>
      <c r="F264" s="2">
        <f t="shared" si="26"/>
        <v>2.6599999999999997</v>
      </c>
      <c r="G264" s="2">
        <f t="shared" si="27"/>
        <v>0.93984962406015049</v>
      </c>
      <c r="H264" s="2">
        <f t="shared" si="28"/>
        <v>4</v>
      </c>
      <c r="I264" s="10">
        <f t="shared" si="29"/>
        <v>31</v>
      </c>
      <c r="J264" s="10">
        <f t="shared" si="30"/>
        <v>0.12903225806451613</v>
      </c>
      <c r="K264" s="11">
        <f t="shared" si="31"/>
        <v>0.81073358802317241</v>
      </c>
    </row>
    <row r="265" spans="1:11">
      <c r="A265" s="5">
        <v>40560</v>
      </c>
      <c r="B265" s="6">
        <v>2.68</v>
      </c>
      <c r="C265" s="6">
        <v>37.159999999999997</v>
      </c>
      <c r="D265" s="2">
        <f t="shared" si="24"/>
        <v>21</v>
      </c>
      <c r="E265" s="2">
        <f t="shared" si="25"/>
        <v>12</v>
      </c>
      <c r="F265" s="2">
        <f t="shared" si="26"/>
        <v>2.6599999999999997</v>
      </c>
      <c r="G265" s="2">
        <f t="shared" si="27"/>
        <v>1.0075187969924815</v>
      </c>
      <c r="H265" s="2">
        <f t="shared" si="28"/>
        <v>7</v>
      </c>
      <c r="I265" s="10">
        <f t="shared" si="29"/>
        <v>31</v>
      </c>
      <c r="J265" s="10">
        <f t="shared" si="30"/>
        <v>0.22580645161290322</v>
      </c>
      <c r="K265" s="11">
        <f t="shared" si="31"/>
        <v>1.4187837790405518</v>
      </c>
    </row>
    <row r="266" spans="1:11">
      <c r="A266" s="5">
        <v>40561</v>
      </c>
      <c r="B266" s="6">
        <v>2.69</v>
      </c>
      <c r="C266" s="6">
        <v>39.25</v>
      </c>
      <c r="D266" s="2">
        <f t="shared" si="24"/>
        <v>22</v>
      </c>
      <c r="E266" s="2">
        <f t="shared" si="25"/>
        <v>12</v>
      </c>
      <c r="F266" s="2">
        <f t="shared" si="26"/>
        <v>2.6599999999999997</v>
      </c>
      <c r="G266" s="2">
        <f t="shared" si="27"/>
        <v>1.011278195488722</v>
      </c>
      <c r="H266" s="2">
        <f t="shared" si="28"/>
        <v>8</v>
      </c>
      <c r="I266" s="10">
        <f t="shared" si="29"/>
        <v>31</v>
      </c>
      <c r="J266" s="10">
        <f t="shared" si="30"/>
        <v>0.25806451612903225</v>
      </c>
      <c r="K266" s="11">
        <f t="shared" si="31"/>
        <v>1.6214671760463448</v>
      </c>
    </row>
    <row r="267" spans="1:11">
      <c r="A267" s="5">
        <v>40562</v>
      </c>
      <c r="B267" s="6">
        <v>2.39</v>
      </c>
      <c r="C267" s="6">
        <v>35.9</v>
      </c>
      <c r="D267" s="2">
        <f t="shared" si="24"/>
        <v>23</v>
      </c>
      <c r="E267" s="2">
        <f t="shared" si="25"/>
        <v>12</v>
      </c>
      <c r="F267" s="2">
        <f t="shared" si="26"/>
        <v>2.6599999999999997</v>
      </c>
      <c r="G267" s="2">
        <f t="shared" si="27"/>
        <v>0.8984962406015039</v>
      </c>
      <c r="H267" s="2">
        <f t="shared" si="28"/>
        <v>9</v>
      </c>
      <c r="I267" s="10">
        <f t="shared" si="29"/>
        <v>31</v>
      </c>
      <c r="J267" s="10">
        <f t="shared" si="30"/>
        <v>0.29032258064516131</v>
      </c>
      <c r="K267" s="11">
        <f t="shared" si="31"/>
        <v>1.8241505730521381</v>
      </c>
    </row>
    <row r="268" spans="1:11">
      <c r="A268" s="5">
        <v>40563</v>
      </c>
      <c r="B268" s="6">
        <v>2.75</v>
      </c>
      <c r="C268" s="6">
        <v>25.99</v>
      </c>
      <c r="D268" s="2">
        <f t="shared" si="24"/>
        <v>24</v>
      </c>
      <c r="E268" s="2">
        <f t="shared" si="25"/>
        <v>12</v>
      </c>
      <c r="F268" s="2">
        <f t="shared" si="26"/>
        <v>2.6599999999999997</v>
      </c>
      <c r="G268" s="2">
        <f t="shared" si="27"/>
        <v>1.0338345864661656</v>
      </c>
      <c r="H268" s="2">
        <f t="shared" si="28"/>
        <v>10</v>
      </c>
      <c r="I268" s="10">
        <f t="shared" si="29"/>
        <v>31</v>
      </c>
      <c r="J268" s="10">
        <f t="shared" si="30"/>
        <v>0.32258064516129031</v>
      </c>
      <c r="K268" s="11">
        <f t="shared" si="31"/>
        <v>2.0268339700579312</v>
      </c>
    </row>
    <row r="269" spans="1:11">
      <c r="A269" s="5">
        <v>40564</v>
      </c>
      <c r="B269" s="6">
        <v>2.6</v>
      </c>
      <c r="C269" s="6">
        <v>30.27</v>
      </c>
      <c r="D269" s="2">
        <f t="shared" ref="D269:D332" si="32">IF(AND(DAY(A269)&gt;9,DAY(A268)&lt;=9),1,D268+1)</f>
        <v>25</v>
      </c>
      <c r="E269" s="2">
        <f t="shared" ref="E269:E332" si="33">IF(D269&gt;D268,E268,E268+1)</f>
        <v>12</v>
      </c>
      <c r="F269" s="2">
        <f t="shared" ref="F269:F332" si="34">AVERAGEIF($E$12:$E$570,E269,$B$12:$B$570)</f>
        <v>2.6599999999999997</v>
      </c>
      <c r="G269" s="2">
        <f t="shared" ref="G269:G332" si="35">B269/F269</f>
        <v>0.97744360902255656</v>
      </c>
      <c r="H269" s="2">
        <f t="shared" ref="H269:H332" si="36">(A269-DATE(YEAR(A269),IF(DAY(A269)&lt;10,MONTH(A269)-1,MONTH(A269)),10))</f>
        <v>11</v>
      </c>
      <c r="I269" s="10">
        <f t="shared" ref="I269:I332" si="37">IF(DATE(YEAR(A269),IF(DAY(A269)&gt;10,MONTH(A269)+1,MONTH(A269)),10)-DATE(YEAR(A269),IF(DAY(A269)&lt;10,MONTH(A269)-1,MONTH(A269)),10)=0,I270,DATE(YEAR(A269),IF(DAY(A269)&gt;10,MONTH(A269)+1,MONTH(A269)),10)-DATE(YEAR(A269),IF(DAY(A269)&lt;10,MONTH(A269)-1,MONTH(A269)),10))</f>
        <v>31</v>
      </c>
      <c r="J269" s="10">
        <f t="shared" ref="J269:J332" si="38">H269/I269</f>
        <v>0.35483870967741937</v>
      </c>
      <c r="K269" s="11">
        <f t="shared" ref="K269:K332" si="39">J269*2*PI()</f>
        <v>2.2295173670637243</v>
      </c>
    </row>
    <row r="270" spans="1:11">
      <c r="A270" s="5">
        <v>40567</v>
      </c>
      <c r="B270" s="6">
        <v>2.82</v>
      </c>
      <c r="C270" s="6">
        <v>25.18</v>
      </c>
      <c r="D270" s="2">
        <f t="shared" si="32"/>
        <v>26</v>
      </c>
      <c r="E270" s="2">
        <f t="shared" si="33"/>
        <v>12</v>
      </c>
      <c r="F270" s="2">
        <f t="shared" si="34"/>
        <v>2.6599999999999997</v>
      </c>
      <c r="G270" s="2">
        <f t="shared" si="35"/>
        <v>1.0601503759398496</v>
      </c>
      <c r="H270" s="2">
        <f t="shared" si="36"/>
        <v>14</v>
      </c>
      <c r="I270" s="10">
        <f t="shared" si="37"/>
        <v>31</v>
      </c>
      <c r="J270" s="10">
        <f t="shared" si="38"/>
        <v>0.45161290322580644</v>
      </c>
      <c r="K270" s="11">
        <f t="shared" si="39"/>
        <v>2.8375675580811035</v>
      </c>
    </row>
    <row r="271" spans="1:11">
      <c r="A271" s="5">
        <v>40568</v>
      </c>
      <c r="B271" s="6">
        <v>2.66</v>
      </c>
      <c r="C271" s="6">
        <v>36.869999999999997</v>
      </c>
      <c r="D271" s="2">
        <f t="shared" si="32"/>
        <v>27</v>
      </c>
      <c r="E271" s="2">
        <f t="shared" si="33"/>
        <v>12</v>
      </c>
      <c r="F271" s="2">
        <f t="shared" si="34"/>
        <v>2.6599999999999997</v>
      </c>
      <c r="G271" s="2">
        <f t="shared" si="35"/>
        <v>1.0000000000000002</v>
      </c>
      <c r="H271" s="2">
        <f t="shared" si="36"/>
        <v>15</v>
      </c>
      <c r="I271" s="10">
        <f t="shared" si="37"/>
        <v>31</v>
      </c>
      <c r="J271" s="10">
        <f t="shared" si="38"/>
        <v>0.4838709677419355</v>
      </c>
      <c r="K271" s="11">
        <f t="shared" si="39"/>
        <v>3.0402509550868966</v>
      </c>
    </row>
    <row r="272" spans="1:11">
      <c r="A272" s="5">
        <v>40569</v>
      </c>
      <c r="B272" s="6">
        <v>2.71</v>
      </c>
      <c r="C272" s="6">
        <v>24.11</v>
      </c>
      <c r="D272" s="2">
        <f t="shared" si="32"/>
        <v>28</v>
      </c>
      <c r="E272" s="2">
        <f t="shared" si="33"/>
        <v>12</v>
      </c>
      <c r="F272" s="2">
        <f t="shared" si="34"/>
        <v>2.6599999999999997</v>
      </c>
      <c r="G272" s="2">
        <f t="shared" si="35"/>
        <v>1.018796992481203</v>
      </c>
      <c r="H272" s="2">
        <f t="shared" si="36"/>
        <v>16</v>
      </c>
      <c r="I272" s="10">
        <f t="shared" si="37"/>
        <v>31</v>
      </c>
      <c r="J272" s="10">
        <f t="shared" si="38"/>
        <v>0.5161290322580645</v>
      </c>
      <c r="K272" s="11">
        <f t="shared" si="39"/>
        <v>3.2429343520926897</v>
      </c>
    </row>
    <row r="273" spans="1:11">
      <c r="A273" s="5">
        <v>40570</v>
      </c>
      <c r="B273" s="6">
        <v>2.65</v>
      </c>
      <c r="C273" s="6">
        <v>34.380000000000003</v>
      </c>
      <c r="D273" s="2">
        <f t="shared" si="32"/>
        <v>29</v>
      </c>
      <c r="E273" s="2">
        <f t="shared" si="33"/>
        <v>12</v>
      </c>
      <c r="F273" s="2">
        <f t="shared" si="34"/>
        <v>2.6599999999999997</v>
      </c>
      <c r="G273" s="2">
        <f t="shared" si="35"/>
        <v>0.99624060150375948</v>
      </c>
      <c r="H273" s="2">
        <f t="shared" si="36"/>
        <v>17</v>
      </c>
      <c r="I273" s="10">
        <f t="shared" si="37"/>
        <v>31</v>
      </c>
      <c r="J273" s="10">
        <f t="shared" si="38"/>
        <v>0.54838709677419351</v>
      </c>
      <c r="K273" s="11">
        <f t="shared" si="39"/>
        <v>3.4456177490984823</v>
      </c>
    </row>
    <row r="274" spans="1:11">
      <c r="A274" s="5">
        <v>40571</v>
      </c>
      <c r="B274" s="6">
        <v>2.87</v>
      </c>
      <c r="C274" s="6">
        <v>36.159999999999997</v>
      </c>
      <c r="D274" s="2">
        <f t="shared" si="32"/>
        <v>30</v>
      </c>
      <c r="E274" s="2">
        <f t="shared" si="33"/>
        <v>12</v>
      </c>
      <c r="F274" s="2">
        <f t="shared" si="34"/>
        <v>2.6599999999999997</v>
      </c>
      <c r="G274" s="2">
        <f t="shared" si="35"/>
        <v>1.0789473684210529</v>
      </c>
      <c r="H274" s="2">
        <f t="shared" si="36"/>
        <v>18</v>
      </c>
      <c r="I274" s="10">
        <f t="shared" si="37"/>
        <v>31</v>
      </c>
      <c r="J274" s="10">
        <f t="shared" si="38"/>
        <v>0.58064516129032262</v>
      </c>
      <c r="K274" s="11">
        <f t="shared" si="39"/>
        <v>3.6483011461042762</v>
      </c>
    </row>
    <row r="275" spans="1:11">
      <c r="A275" s="5">
        <v>40574</v>
      </c>
      <c r="B275" s="6">
        <v>2.77</v>
      </c>
      <c r="C275" s="6">
        <v>38.86</v>
      </c>
      <c r="D275" s="2">
        <f t="shared" si="32"/>
        <v>31</v>
      </c>
      <c r="E275" s="2">
        <f t="shared" si="33"/>
        <v>12</v>
      </c>
      <c r="F275" s="2">
        <f t="shared" si="34"/>
        <v>2.6599999999999997</v>
      </c>
      <c r="G275" s="2">
        <f t="shared" si="35"/>
        <v>1.0413533834586468</v>
      </c>
      <c r="H275" s="2">
        <f t="shared" si="36"/>
        <v>21</v>
      </c>
      <c r="I275" s="10">
        <f t="shared" si="37"/>
        <v>31</v>
      </c>
      <c r="J275" s="10">
        <f t="shared" si="38"/>
        <v>0.67741935483870963</v>
      </c>
      <c r="K275" s="11">
        <f t="shared" si="39"/>
        <v>4.2563513371216546</v>
      </c>
    </row>
    <row r="276" spans="1:11">
      <c r="A276" s="5">
        <v>40575</v>
      </c>
      <c r="B276" s="6">
        <v>2.35</v>
      </c>
      <c r="C276" s="6">
        <v>28.88</v>
      </c>
      <c r="D276" s="2">
        <f t="shared" si="32"/>
        <v>32</v>
      </c>
      <c r="E276" s="2">
        <f t="shared" si="33"/>
        <v>12</v>
      </c>
      <c r="F276" s="2">
        <f t="shared" si="34"/>
        <v>2.6599999999999997</v>
      </c>
      <c r="G276" s="2">
        <f t="shared" si="35"/>
        <v>0.8834586466165415</v>
      </c>
      <c r="H276" s="2">
        <f t="shared" si="36"/>
        <v>22</v>
      </c>
      <c r="I276" s="10">
        <f t="shared" si="37"/>
        <v>31</v>
      </c>
      <c r="J276" s="10">
        <f t="shared" si="38"/>
        <v>0.70967741935483875</v>
      </c>
      <c r="K276" s="11">
        <f t="shared" si="39"/>
        <v>4.4590347341274486</v>
      </c>
    </row>
    <row r="277" spans="1:11">
      <c r="A277" s="5">
        <v>40576</v>
      </c>
      <c r="B277" s="6">
        <v>2.59</v>
      </c>
      <c r="C277" s="6">
        <v>23.62</v>
      </c>
      <c r="D277" s="2">
        <f t="shared" si="32"/>
        <v>33</v>
      </c>
      <c r="E277" s="2">
        <f t="shared" si="33"/>
        <v>12</v>
      </c>
      <c r="F277" s="2">
        <f t="shared" si="34"/>
        <v>2.6599999999999997</v>
      </c>
      <c r="G277" s="2">
        <f t="shared" si="35"/>
        <v>0.97368421052631582</v>
      </c>
      <c r="H277" s="2">
        <f t="shared" si="36"/>
        <v>23</v>
      </c>
      <c r="I277" s="10">
        <f t="shared" si="37"/>
        <v>31</v>
      </c>
      <c r="J277" s="10">
        <f t="shared" si="38"/>
        <v>0.74193548387096775</v>
      </c>
      <c r="K277" s="11">
        <f t="shared" si="39"/>
        <v>4.6617181311332416</v>
      </c>
    </row>
    <row r="278" spans="1:11">
      <c r="A278" s="5">
        <v>40577</v>
      </c>
      <c r="B278" s="6">
        <v>2.77</v>
      </c>
      <c r="C278" s="6">
        <v>47.14</v>
      </c>
      <c r="D278" s="2">
        <f t="shared" si="32"/>
        <v>34</v>
      </c>
      <c r="E278" s="2">
        <f t="shared" si="33"/>
        <v>12</v>
      </c>
      <c r="F278" s="2">
        <f t="shared" si="34"/>
        <v>2.6599999999999997</v>
      </c>
      <c r="G278" s="2">
        <f t="shared" si="35"/>
        <v>1.0413533834586468</v>
      </c>
      <c r="H278" s="2">
        <f t="shared" si="36"/>
        <v>24</v>
      </c>
      <c r="I278" s="10">
        <f t="shared" si="37"/>
        <v>31</v>
      </c>
      <c r="J278" s="10">
        <f t="shared" si="38"/>
        <v>0.77419354838709675</v>
      </c>
      <c r="K278" s="11">
        <f t="shared" si="39"/>
        <v>4.8644015281390347</v>
      </c>
    </row>
    <row r="279" spans="1:11">
      <c r="A279" s="5">
        <v>40578</v>
      </c>
      <c r="B279" s="6">
        <v>2.56</v>
      </c>
      <c r="C279" s="6">
        <v>35.04</v>
      </c>
      <c r="D279" s="2">
        <f t="shared" si="32"/>
        <v>35</v>
      </c>
      <c r="E279" s="2">
        <f t="shared" si="33"/>
        <v>12</v>
      </c>
      <c r="F279" s="2">
        <f t="shared" si="34"/>
        <v>2.6599999999999997</v>
      </c>
      <c r="G279" s="2">
        <f t="shared" si="35"/>
        <v>0.96240601503759415</v>
      </c>
      <c r="H279" s="2">
        <f t="shared" si="36"/>
        <v>25</v>
      </c>
      <c r="I279" s="10">
        <f t="shared" si="37"/>
        <v>31</v>
      </c>
      <c r="J279" s="10">
        <f t="shared" si="38"/>
        <v>0.80645161290322576</v>
      </c>
      <c r="K279" s="11">
        <f t="shared" si="39"/>
        <v>5.0670849251448269</v>
      </c>
    </row>
    <row r="280" spans="1:11">
      <c r="A280" s="5">
        <v>40581</v>
      </c>
      <c r="B280" s="6">
        <v>2.52</v>
      </c>
      <c r="C280" s="6">
        <v>41.04</v>
      </c>
      <c r="D280" s="2">
        <f t="shared" si="32"/>
        <v>36</v>
      </c>
      <c r="E280" s="2">
        <f t="shared" si="33"/>
        <v>12</v>
      </c>
      <c r="F280" s="2">
        <f t="shared" si="34"/>
        <v>2.6599999999999997</v>
      </c>
      <c r="G280" s="2">
        <f t="shared" si="35"/>
        <v>0.94736842105263175</v>
      </c>
      <c r="H280" s="2">
        <f t="shared" si="36"/>
        <v>28</v>
      </c>
      <c r="I280" s="10">
        <f t="shared" si="37"/>
        <v>31</v>
      </c>
      <c r="J280" s="10">
        <f t="shared" si="38"/>
        <v>0.90322580645161288</v>
      </c>
      <c r="K280" s="11">
        <f t="shared" si="39"/>
        <v>5.675135116162207</v>
      </c>
    </row>
    <row r="281" spans="1:11">
      <c r="A281" s="5">
        <v>40582</v>
      </c>
      <c r="B281" s="6">
        <v>2.64</v>
      </c>
      <c r="C281" s="6">
        <v>27.91</v>
      </c>
      <c r="D281" s="2">
        <f t="shared" si="32"/>
        <v>37</v>
      </c>
      <c r="E281" s="2">
        <f t="shared" si="33"/>
        <v>12</v>
      </c>
      <c r="F281" s="2">
        <f t="shared" si="34"/>
        <v>2.6599999999999997</v>
      </c>
      <c r="G281" s="2">
        <f t="shared" si="35"/>
        <v>0.99248120300751896</v>
      </c>
      <c r="H281" s="2">
        <f t="shared" si="36"/>
        <v>29</v>
      </c>
      <c r="I281" s="10">
        <f t="shared" si="37"/>
        <v>31</v>
      </c>
      <c r="J281" s="10">
        <f t="shared" si="38"/>
        <v>0.93548387096774188</v>
      </c>
      <c r="K281" s="11">
        <f t="shared" si="39"/>
        <v>5.8778185131680001</v>
      </c>
    </row>
    <row r="282" spans="1:11">
      <c r="A282" s="5">
        <v>40583</v>
      </c>
      <c r="B282" s="6">
        <v>2.5299999999999998</v>
      </c>
      <c r="C282" s="6">
        <v>26.29</v>
      </c>
      <c r="D282" s="2">
        <f t="shared" si="32"/>
        <v>38</v>
      </c>
      <c r="E282" s="2">
        <f t="shared" si="33"/>
        <v>12</v>
      </c>
      <c r="F282" s="2">
        <f t="shared" si="34"/>
        <v>2.6599999999999997</v>
      </c>
      <c r="G282" s="2">
        <f t="shared" si="35"/>
        <v>0.95112781954887227</v>
      </c>
      <c r="H282" s="2">
        <f t="shared" si="36"/>
        <v>30</v>
      </c>
      <c r="I282" s="10">
        <f t="shared" si="37"/>
        <v>31</v>
      </c>
      <c r="J282" s="10">
        <f t="shared" si="38"/>
        <v>0.967741935483871</v>
      </c>
      <c r="K282" s="11">
        <f t="shared" si="39"/>
        <v>6.0805019101737932</v>
      </c>
    </row>
    <row r="283" spans="1:11">
      <c r="A283" s="5">
        <v>40584</v>
      </c>
      <c r="B283" s="6">
        <v>2.72</v>
      </c>
      <c r="C283" s="6">
        <v>20.45</v>
      </c>
      <c r="D283" s="2">
        <f t="shared" si="32"/>
        <v>1</v>
      </c>
      <c r="E283" s="2">
        <f t="shared" si="33"/>
        <v>13</v>
      </c>
      <c r="F283" s="2">
        <f t="shared" si="34"/>
        <v>2.8861111111111111</v>
      </c>
      <c r="G283" s="2">
        <f t="shared" si="35"/>
        <v>0.94244465832531288</v>
      </c>
      <c r="H283" s="2">
        <f t="shared" si="36"/>
        <v>0</v>
      </c>
      <c r="I283" s="10">
        <f t="shared" si="37"/>
        <v>28</v>
      </c>
      <c r="J283" s="10">
        <f t="shared" si="38"/>
        <v>0</v>
      </c>
      <c r="K283" s="11">
        <f t="shared" si="39"/>
        <v>0</v>
      </c>
    </row>
    <row r="284" spans="1:11">
      <c r="A284" s="5">
        <v>40585</v>
      </c>
      <c r="B284" s="6">
        <v>2.73</v>
      </c>
      <c r="C284" s="6">
        <v>32.97</v>
      </c>
      <c r="D284" s="2">
        <f t="shared" si="32"/>
        <v>2</v>
      </c>
      <c r="E284" s="2">
        <f t="shared" si="33"/>
        <v>13</v>
      </c>
      <c r="F284" s="2">
        <f t="shared" si="34"/>
        <v>2.8861111111111111</v>
      </c>
      <c r="G284" s="2">
        <f t="shared" si="35"/>
        <v>0.94590952839268527</v>
      </c>
      <c r="H284" s="2">
        <f t="shared" si="36"/>
        <v>1</v>
      </c>
      <c r="I284" s="10">
        <f t="shared" si="37"/>
        <v>28</v>
      </c>
      <c r="J284" s="10">
        <f t="shared" si="38"/>
        <v>3.5714285714285712E-2</v>
      </c>
      <c r="K284" s="11">
        <f t="shared" si="39"/>
        <v>0.22439947525641379</v>
      </c>
    </row>
    <row r="285" spans="1:11">
      <c r="A285" s="5">
        <v>40588</v>
      </c>
      <c r="B285" s="6">
        <v>2.9</v>
      </c>
      <c r="C285" s="6">
        <v>42.22</v>
      </c>
      <c r="D285" s="2">
        <f t="shared" si="32"/>
        <v>3</v>
      </c>
      <c r="E285" s="2">
        <f t="shared" si="33"/>
        <v>13</v>
      </c>
      <c r="F285" s="2">
        <f t="shared" si="34"/>
        <v>2.8861111111111111</v>
      </c>
      <c r="G285" s="2">
        <f t="shared" si="35"/>
        <v>1.0048123195380174</v>
      </c>
      <c r="H285" s="2">
        <f t="shared" si="36"/>
        <v>4</v>
      </c>
      <c r="I285" s="10">
        <f t="shared" si="37"/>
        <v>28</v>
      </c>
      <c r="J285" s="10">
        <f t="shared" si="38"/>
        <v>0.14285714285714285</v>
      </c>
      <c r="K285" s="11">
        <f t="shared" si="39"/>
        <v>0.89759790102565518</v>
      </c>
    </row>
    <row r="286" spans="1:11">
      <c r="A286" s="5">
        <v>40589</v>
      </c>
      <c r="B286" s="6">
        <v>2.93</v>
      </c>
      <c r="C286" s="6">
        <v>49.84</v>
      </c>
      <c r="D286" s="2">
        <f t="shared" si="32"/>
        <v>4</v>
      </c>
      <c r="E286" s="2">
        <f t="shared" si="33"/>
        <v>13</v>
      </c>
      <c r="F286" s="2">
        <f t="shared" si="34"/>
        <v>2.8861111111111111</v>
      </c>
      <c r="G286" s="2">
        <f t="shared" si="35"/>
        <v>1.0152069297401347</v>
      </c>
      <c r="H286" s="2">
        <f t="shared" si="36"/>
        <v>5</v>
      </c>
      <c r="I286" s="10">
        <f t="shared" si="37"/>
        <v>28</v>
      </c>
      <c r="J286" s="10">
        <f t="shared" si="38"/>
        <v>0.17857142857142858</v>
      </c>
      <c r="K286" s="11">
        <f t="shared" si="39"/>
        <v>1.121997376282069</v>
      </c>
    </row>
    <row r="287" spans="1:11">
      <c r="A287" s="5">
        <v>40590</v>
      </c>
      <c r="B287" s="6">
        <v>2.87</v>
      </c>
      <c r="C287" s="6">
        <v>59.52</v>
      </c>
      <c r="D287" s="2">
        <f t="shared" si="32"/>
        <v>5</v>
      </c>
      <c r="E287" s="2">
        <f t="shared" si="33"/>
        <v>13</v>
      </c>
      <c r="F287" s="2">
        <f t="shared" si="34"/>
        <v>2.8861111111111111</v>
      </c>
      <c r="G287" s="2">
        <f t="shared" si="35"/>
        <v>0.9944177093358999</v>
      </c>
      <c r="H287" s="2">
        <f t="shared" si="36"/>
        <v>6</v>
      </c>
      <c r="I287" s="10">
        <f t="shared" si="37"/>
        <v>28</v>
      </c>
      <c r="J287" s="10">
        <f t="shared" si="38"/>
        <v>0.21428571428571427</v>
      </c>
      <c r="K287" s="11">
        <f t="shared" si="39"/>
        <v>1.3463968515384828</v>
      </c>
    </row>
    <row r="288" spans="1:11">
      <c r="A288" s="5">
        <v>40591</v>
      </c>
      <c r="B288" s="6">
        <v>2.72</v>
      </c>
      <c r="C288" s="6">
        <v>49.67</v>
      </c>
      <c r="D288" s="2">
        <f t="shared" si="32"/>
        <v>6</v>
      </c>
      <c r="E288" s="2">
        <f t="shared" si="33"/>
        <v>13</v>
      </c>
      <c r="F288" s="2">
        <f t="shared" si="34"/>
        <v>2.8861111111111111</v>
      </c>
      <c r="G288" s="2">
        <f t="shared" si="35"/>
        <v>0.94244465832531288</v>
      </c>
      <c r="H288" s="2">
        <f t="shared" si="36"/>
        <v>7</v>
      </c>
      <c r="I288" s="10">
        <f t="shared" si="37"/>
        <v>28</v>
      </c>
      <c r="J288" s="10">
        <f t="shared" si="38"/>
        <v>0.25</v>
      </c>
      <c r="K288" s="11">
        <f t="shared" si="39"/>
        <v>1.5707963267948966</v>
      </c>
    </row>
    <row r="289" spans="1:11">
      <c r="A289" s="5">
        <v>40592</v>
      </c>
      <c r="B289" s="6">
        <v>2.73</v>
      </c>
      <c r="C289" s="6">
        <v>44.97</v>
      </c>
      <c r="D289" s="2">
        <f t="shared" si="32"/>
        <v>7</v>
      </c>
      <c r="E289" s="2">
        <f t="shared" si="33"/>
        <v>13</v>
      </c>
      <c r="F289" s="2">
        <f t="shared" si="34"/>
        <v>2.8861111111111111</v>
      </c>
      <c r="G289" s="2">
        <f t="shared" si="35"/>
        <v>0.94590952839268527</v>
      </c>
      <c r="H289" s="2">
        <f t="shared" si="36"/>
        <v>8</v>
      </c>
      <c r="I289" s="10">
        <f t="shared" si="37"/>
        <v>28</v>
      </c>
      <c r="J289" s="10">
        <f t="shared" si="38"/>
        <v>0.2857142857142857</v>
      </c>
      <c r="K289" s="11">
        <f t="shared" si="39"/>
        <v>1.7951958020513104</v>
      </c>
    </row>
    <row r="290" spans="1:11">
      <c r="A290" s="5">
        <v>40595</v>
      </c>
      <c r="B290" s="6">
        <v>2.85</v>
      </c>
      <c r="C290" s="6">
        <v>38.53</v>
      </c>
      <c r="D290" s="2">
        <f t="shared" si="32"/>
        <v>8</v>
      </c>
      <c r="E290" s="2">
        <f t="shared" si="33"/>
        <v>13</v>
      </c>
      <c r="F290" s="2">
        <f t="shared" si="34"/>
        <v>2.8861111111111111</v>
      </c>
      <c r="G290" s="2">
        <f t="shared" si="35"/>
        <v>0.987487969201155</v>
      </c>
      <c r="H290" s="2">
        <f t="shared" si="36"/>
        <v>11</v>
      </c>
      <c r="I290" s="10">
        <f t="shared" si="37"/>
        <v>28</v>
      </c>
      <c r="J290" s="10">
        <f t="shared" si="38"/>
        <v>0.39285714285714285</v>
      </c>
      <c r="K290" s="11">
        <f t="shared" si="39"/>
        <v>2.4683942278205517</v>
      </c>
    </row>
    <row r="291" spans="1:11">
      <c r="A291" s="5">
        <v>40596</v>
      </c>
      <c r="B291" s="6">
        <v>2.73</v>
      </c>
      <c r="C291" s="6">
        <v>43.78</v>
      </c>
      <c r="D291" s="2">
        <f t="shared" si="32"/>
        <v>9</v>
      </c>
      <c r="E291" s="2">
        <f t="shared" si="33"/>
        <v>13</v>
      </c>
      <c r="F291" s="2">
        <f t="shared" si="34"/>
        <v>2.8861111111111111</v>
      </c>
      <c r="G291" s="2">
        <f t="shared" si="35"/>
        <v>0.94590952839268527</v>
      </c>
      <c r="H291" s="2">
        <f t="shared" si="36"/>
        <v>12</v>
      </c>
      <c r="I291" s="10">
        <f t="shared" si="37"/>
        <v>28</v>
      </c>
      <c r="J291" s="10">
        <f t="shared" si="38"/>
        <v>0.42857142857142855</v>
      </c>
      <c r="K291" s="11">
        <f t="shared" si="39"/>
        <v>2.6927937030769655</v>
      </c>
    </row>
    <row r="292" spans="1:11">
      <c r="A292" s="5">
        <v>40598</v>
      </c>
      <c r="B292" s="6">
        <v>2.75</v>
      </c>
      <c r="C292" s="6">
        <v>55.69</v>
      </c>
      <c r="D292" s="2">
        <f t="shared" si="32"/>
        <v>10</v>
      </c>
      <c r="E292" s="2">
        <f t="shared" si="33"/>
        <v>13</v>
      </c>
      <c r="F292" s="2">
        <f t="shared" si="34"/>
        <v>2.8861111111111111</v>
      </c>
      <c r="G292" s="2">
        <f t="shared" si="35"/>
        <v>0.95283926852743028</v>
      </c>
      <c r="H292" s="2">
        <f t="shared" si="36"/>
        <v>14</v>
      </c>
      <c r="I292" s="10">
        <f t="shared" si="37"/>
        <v>28</v>
      </c>
      <c r="J292" s="10">
        <f t="shared" si="38"/>
        <v>0.5</v>
      </c>
      <c r="K292" s="11">
        <f t="shared" si="39"/>
        <v>3.1415926535897931</v>
      </c>
    </row>
    <row r="293" spans="1:11">
      <c r="A293" s="5">
        <v>40599</v>
      </c>
      <c r="B293" s="6">
        <v>2.93</v>
      </c>
      <c r="C293" s="6">
        <v>85.22</v>
      </c>
      <c r="D293" s="2">
        <f t="shared" si="32"/>
        <v>11</v>
      </c>
      <c r="E293" s="2">
        <f t="shared" si="33"/>
        <v>13</v>
      </c>
      <c r="F293" s="2">
        <f t="shared" si="34"/>
        <v>2.8861111111111111</v>
      </c>
      <c r="G293" s="2">
        <f t="shared" si="35"/>
        <v>1.0152069297401347</v>
      </c>
      <c r="H293" s="2">
        <f t="shared" si="36"/>
        <v>15</v>
      </c>
      <c r="I293" s="10">
        <f t="shared" si="37"/>
        <v>28</v>
      </c>
      <c r="J293" s="10">
        <f t="shared" si="38"/>
        <v>0.5357142857142857</v>
      </c>
      <c r="K293" s="11">
        <f t="shared" si="39"/>
        <v>3.3659921288462069</v>
      </c>
    </row>
    <row r="294" spans="1:11">
      <c r="A294" s="5">
        <v>40602</v>
      </c>
      <c r="B294" s="6">
        <v>3.27</v>
      </c>
      <c r="C294" s="6">
        <v>95.09</v>
      </c>
      <c r="D294" s="2">
        <f t="shared" si="32"/>
        <v>12</v>
      </c>
      <c r="E294" s="2">
        <f t="shared" si="33"/>
        <v>13</v>
      </c>
      <c r="F294" s="2">
        <f t="shared" si="34"/>
        <v>2.8861111111111111</v>
      </c>
      <c r="G294" s="2">
        <f t="shared" si="35"/>
        <v>1.1330125120307988</v>
      </c>
      <c r="H294" s="2">
        <f t="shared" si="36"/>
        <v>18</v>
      </c>
      <c r="I294" s="10">
        <f t="shared" si="37"/>
        <v>28</v>
      </c>
      <c r="J294" s="10">
        <f t="shared" si="38"/>
        <v>0.6428571428571429</v>
      </c>
      <c r="K294" s="11">
        <f t="shared" si="39"/>
        <v>4.0391905546154483</v>
      </c>
    </row>
    <row r="295" spans="1:11">
      <c r="A295" s="5">
        <v>40603</v>
      </c>
      <c r="B295" s="6">
        <v>3.14</v>
      </c>
      <c r="C295" s="6">
        <v>82.66</v>
      </c>
      <c r="D295" s="2">
        <f t="shared" si="32"/>
        <v>13</v>
      </c>
      <c r="E295" s="2">
        <f t="shared" si="33"/>
        <v>13</v>
      </c>
      <c r="F295" s="2">
        <f t="shared" si="34"/>
        <v>2.8861111111111111</v>
      </c>
      <c r="G295" s="2">
        <f t="shared" si="35"/>
        <v>1.0879692011549567</v>
      </c>
      <c r="H295" s="2">
        <f t="shared" si="36"/>
        <v>19</v>
      </c>
      <c r="I295" s="10">
        <f t="shared" si="37"/>
        <v>28</v>
      </c>
      <c r="J295" s="10">
        <f t="shared" si="38"/>
        <v>0.6785714285714286</v>
      </c>
      <c r="K295" s="11">
        <f t="shared" si="39"/>
        <v>4.2635900298718621</v>
      </c>
    </row>
    <row r="296" spans="1:11">
      <c r="A296" s="5">
        <v>40604</v>
      </c>
      <c r="B296" s="6">
        <v>3.1</v>
      </c>
      <c r="C296" s="6">
        <v>39.229999999999997</v>
      </c>
      <c r="D296" s="2">
        <f t="shared" si="32"/>
        <v>14</v>
      </c>
      <c r="E296" s="2">
        <f t="shared" si="33"/>
        <v>13</v>
      </c>
      <c r="F296" s="2">
        <f t="shared" si="34"/>
        <v>2.8861111111111111</v>
      </c>
      <c r="G296" s="2">
        <f t="shared" si="35"/>
        <v>1.0741097208854669</v>
      </c>
      <c r="H296" s="2">
        <f t="shared" si="36"/>
        <v>20</v>
      </c>
      <c r="I296" s="10">
        <f t="shared" si="37"/>
        <v>28</v>
      </c>
      <c r="J296" s="10">
        <f t="shared" si="38"/>
        <v>0.7142857142857143</v>
      </c>
      <c r="K296" s="11">
        <f t="shared" si="39"/>
        <v>4.4879895051282759</v>
      </c>
    </row>
    <row r="297" spans="1:11">
      <c r="A297" s="5">
        <v>40605</v>
      </c>
      <c r="B297" s="6">
        <v>3.07</v>
      </c>
      <c r="C297" s="6">
        <v>53.96</v>
      </c>
      <c r="D297" s="2">
        <f t="shared" si="32"/>
        <v>15</v>
      </c>
      <c r="E297" s="2">
        <f t="shared" si="33"/>
        <v>13</v>
      </c>
      <c r="F297" s="2">
        <f t="shared" si="34"/>
        <v>2.8861111111111111</v>
      </c>
      <c r="G297" s="2">
        <f t="shared" si="35"/>
        <v>1.0637151106833493</v>
      </c>
      <c r="H297" s="2">
        <f t="shared" si="36"/>
        <v>21</v>
      </c>
      <c r="I297" s="10">
        <f t="shared" si="37"/>
        <v>28</v>
      </c>
      <c r="J297" s="10">
        <f t="shared" si="38"/>
        <v>0.75</v>
      </c>
      <c r="K297" s="11">
        <f t="shared" si="39"/>
        <v>4.7123889803846897</v>
      </c>
    </row>
    <row r="298" spans="1:11">
      <c r="A298" s="5">
        <v>40606</v>
      </c>
      <c r="B298" s="6">
        <v>2.72</v>
      </c>
      <c r="C298" s="6">
        <v>45.26</v>
      </c>
      <c r="D298" s="2">
        <f t="shared" si="32"/>
        <v>16</v>
      </c>
      <c r="E298" s="2">
        <f t="shared" si="33"/>
        <v>13</v>
      </c>
      <c r="F298" s="2">
        <f t="shared" si="34"/>
        <v>2.8861111111111111</v>
      </c>
      <c r="G298" s="2">
        <f t="shared" si="35"/>
        <v>0.94244465832531288</v>
      </c>
      <c r="H298" s="2">
        <f t="shared" si="36"/>
        <v>22</v>
      </c>
      <c r="I298" s="10">
        <f t="shared" si="37"/>
        <v>28</v>
      </c>
      <c r="J298" s="10">
        <f t="shared" si="38"/>
        <v>0.7857142857142857</v>
      </c>
      <c r="K298" s="11">
        <f t="shared" si="39"/>
        <v>4.9367884556411035</v>
      </c>
    </row>
    <row r="299" spans="1:11">
      <c r="A299" s="5">
        <v>40607</v>
      </c>
      <c r="B299" s="6">
        <v>2.69</v>
      </c>
      <c r="C299" s="6">
        <v>26.09</v>
      </c>
      <c r="D299" s="2">
        <f t="shared" si="32"/>
        <v>17</v>
      </c>
      <c r="E299" s="2">
        <f t="shared" si="33"/>
        <v>13</v>
      </c>
      <c r="F299" s="2">
        <f t="shared" si="34"/>
        <v>2.8861111111111111</v>
      </c>
      <c r="G299" s="2">
        <f t="shared" si="35"/>
        <v>0.93205004812319536</v>
      </c>
      <c r="H299" s="2">
        <f t="shared" si="36"/>
        <v>23</v>
      </c>
      <c r="I299" s="10">
        <f t="shared" si="37"/>
        <v>28</v>
      </c>
      <c r="J299" s="10">
        <f t="shared" si="38"/>
        <v>0.8214285714285714</v>
      </c>
      <c r="K299" s="11">
        <f t="shared" si="39"/>
        <v>5.1611879308975173</v>
      </c>
    </row>
    <row r="300" spans="1:11">
      <c r="A300" s="5">
        <v>40611</v>
      </c>
      <c r="B300" s="6">
        <v>3.1</v>
      </c>
      <c r="C300" s="6">
        <v>54.33</v>
      </c>
      <c r="D300" s="2">
        <f t="shared" si="32"/>
        <v>18</v>
      </c>
      <c r="E300" s="2">
        <f t="shared" si="33"/>
        <v>13</v>
      </c>
      <c r="F300" s="2">
        <f t="shared" si="34"/>
        <v>2.8861111111111111</v>
      </c>
      <c r="G300" s="2">
        <f t="shared" si="35"/>
        <v>1.0741097208854669</v>
      </c>
      <c r="H300" s="2">
        <f t="shared" si="36"/>
        <v>27</v>
      </c>
      <c r="I300" s="10">
        <f t="shared" si="37"/>
        <v>28</v>
      </c>
      <c r="J300" s="10">
        <f t="shared" si="38"/>
        <v>0.9642857142857143</v>
      </c>
      <c r="K300" s="11">
        <f t="shared" si="39"/>
        <v>6.0587858319231724</v>
      </c>
    </row>
    <row r="301" spans="1:11">
      <c r="A301" s="5">
        <v>40612</v>
      </c>
      <c r="B301" s="6">
        <v>3.1</v>
      </c>
      <c r="C301" s="6">
        <v>34.479999999999997</v>
      </c>
      <c r="D301" s="2">
        <f t="shared" si="32"/>
        <v>1</v>
      </c>
      <c r="E301" s="2">
        <f t="shared" si="33"/>
        <v>14</v>
      </c>
      <c r="F301" s="2">
        <f t="shared" si="34"/>
        <v>3.0009090909090914</v>
      </c>
      <c r="G301" s="2">
        <f t="shared" si="35"/>
        <v>1.0330202968797333</v>
      </c>
      <c r="H301" s="2">
        <f t="shared" si="36"/>
        <v>0</v>
      </c>
      <c r="I301" s="10">
        <f t="shared" si="37"/>
        <v>31</v>
      </c>
      <c r="J301" s="10">
        <f t="shared" si="38"/>
        <v>0</v>
      </c>
      <c r="K301" s="11">
        <f t="shared" si="39"/>
        <v>0</v>
      </c>
    </row>
    <row r="302" spans="1:11">
      <c r="A302" s="5">
        <v>40613</v>
      </c>
      <c r="B302" s="6">
        <v>2.96</v>
      </c>
      <c r="C302" s="6">
        <v>40.32</v>
      </c>
      <c r="D302" s="2">
        <f t="shared" si="32"/>
        <v>2</v>
      </c>
      <c r="E302" s="2">
        <f t="shared" si="33"/>
        <v>14</v>
      </c>
      <c r="F302" s="2">
        <f t="shared" si="34"/>
        <v>3.0009090909090914</v>
      </c>
      <c r="G302" s="2">
        <f t="shared" si="35"/>
        <v>0.98636776734322917</v>
      </c>
      <c r="H302" s="2">
        <f t="shared" si="36"/>
        <v>1</v>
      </c>
      <c r="I302" s="10">
        <f t="shared" si="37"/>
        <v>31</v>
      </c>
      <c r="J302" s="10">
        <f t="shared" si="38"/>
        <v>3.2258064516129031E-2</v>
      </c>
      <c r="K302" s="11">
        <f t="shared" si="39"/>
        <v>0.2026833970057931</v>
      </c>
    </row>
    <row r="303" spans="1:11">
      <c r="A303" s="5">
        <v>40616</v>
      </c>
      <c r="B303" s="6">
        <v>3.09</v>
      </c>
      <c r="C303" s="6">
        <v>46.83</v>
      </c>
      <c r="D303" s="2">
        <f t="shared" si="32"/>
        <v>3</v>
      </c>
      <c r="E303" s="2">
        <f t="shared" si="33"/>
        <v>14</v>
      </c>
      <c r="F303" s="2">
        <f t="shared" si="34"/>
        <v>3.0009090909090914</v>
      </c>
      <c r="G303" s="2">
        <f t="shared" si="35"/>
        <v>1.0296879733414115</v>
      </c>
      <c r="H303" s="2">
        <f t="shared" si="36"/>
        <v>4</v>
      </c>
      <c r="I303" s="10">
        <f t="shared" si="37"/>
        <v>31</v>
      </c>
      <c r="J303" s="10">
        <f t="shared" si="38"/>
        <v>0.12903225806451613</v>
      </c>
      <c r="K303" s="11">
        <f t="shared" si="39"/>
        <v>0.81073358802317241</v>
      </c>
    </row>
    <row r="304" spans="1:11">
      <c r="A304" s="5">
        <v>40617</v>
      </c>
      <c r="B304" s="6">
        <v>3.01</v>
      </c>
      <c r="C304" s="6">
        <v>22.28</v>
      </c>
      <c r="D304" s="2">
        <f t="shared" si="32"/>
        <v>4</v>
      </c>
      <c r="E304" s="2">
        <f t="shared" si="33"/>
        <v>14</v>
      </c>
      <c r="F304" s="2">
        <f t="shared" si="34"/>
        <v>3.0009090909090914</v>
      </c>
      <c r="G304" s="2">
        <f t="shared" si="35"/>
        <v>1.0030293850348377</v>
      </c>
      <c r="H304" s="2">
        <f t="shared" si="36"/>
        <v>5</v>
      </c>
      <c r="I304" s="10">
        <f t="shared" si="37"/>
        <v>31</v>
      </c>
      <c r="J304" s="10">
        <f t="shared" si="38"/>
        <v>0.16129032258064516</v>
      </c>
      <c r="K304" s="11">
        <f t="shared" si="39"/>
        <v>1.0134169850289656</v>
      </c>
    </row>
    <row r="305" spans="1:11">
      <c r="A305" s="5">
        <v>40618</v>
      </c>
      <c r="B305" s="6">
        <v>3.02</v>
      </c>
      <c r="C305" s="6">
        <v>38.700000000000003</v>
      </c>
      <c r="D305" s="2">
        <f t="shared" si="32"/>
        <v>5</v>
      </c>
      <c r="E305" s="2">
        <f t="shared" si="33"/>
        <v>14</v>
      </c>
      <c r="F305" s="2">
        <f t="shared" si="34"/>
        <v>3.0009090909090914</v>
      </c>
      <c r="G305" s="2">
        <f t="shared" si="35"/>
        <v>1.0063617085731595</v>
      </c>
      <c r="H305" s="2">
        <f t="shared" si="36"/>
        <v>6</v>
      </c>
      <c r="I305" s="10">
        <f t="shared" si="37"/>
        <v>31</v>
      </c>
      <c r="J305" s="10">
        <f t="shared" si="38"/>
        <v>0.19354838709677419</v>
      </c>
      <c r="K305" s="11">
        <f t="shared" si="39"/>
        <v>1.2161003820347587</v>
      </c>
    </row>
    <row r="306" spans="1:11">
      <c r="A306" s="5">
        <v>40619</v>
      </c>
      <c r="B306" s="6">
        <v>3.06</v>
      </c>
      <c r="C306" s="6">
        <v>27.55</v>
      </c>
      <c r="D306" s="2">
        <f t="shared" si="32"/>
        <v>6</v>
      </c>
      <c r="E306" s="2">
        <f t="shared" si="33"/>
        <v>14</v>
      </c>
      <c r="F306" s="2">
        <f t="shared" si="34"/>
        <v>3.0009090909090914</v>
      </c>
      <c r="G306" s="2">
        <f t="shared" si="35"/>
        <v>1.0196910027264463</v>
      </c>
      <c r="H306" s="2">
        <f t="shared" si="36"/>
        <v>7</v>
      </c>
      <c r="I306" s="10">
        <f t="shared" si="37"/>
        <v>31</v>
      </c>
      <c r="J306" s="10">
        <f t="shared" si="38"/>
        <v>0.22580645161290322</v>
      </c>
      <c r="K306" s="11">
        <f t="shared" si="39"/>
        <v>1.4187837790405518</v>
      </c>
    </row>
    <row r="307" spans="1:11">
      <c r="A307" s="5">
        <v>40620</v>
      </c>
      <c r="B307" s="6">
        <v>2.88</v>
      </c>
      <c r="C307" s="6">
        <v>28.6</v>
      </c>
      <c r="D307" s="2">
        <f t="shared" si="32"/>
        <v>7</v>
      </c>
      <c r="E307" s="2">
        <f t="shared" si="33"/>
        <v>14</v>
      </c>
      <c r="F307" s="2">
        <f t="shared" si="34"/>
        <v>3.0009090909090914</v>
      </c>
      <c r="G307" s="2">
        <f t="shared" si="35"/>
        <v>0.95970917903665531</v>
      </c>
      <c r="H307" s="2">
        <f t="shared" si="36"/>
        <v>8</v>
      </c>
      <c r="I307" s="10">
        <f t="shared" si="37"/>
        <v>31</v>
      </c>
      <c r="J307" s="10">
        <f t="shared" si="38"/>
        <v>0.25806451612903225</v>
      </c>
      <c r="K307" s="11">
        <f t="shared" si="39"/>
        <v>1.6214671760463448</v>
      </c>
    </row>
    <row r="308" spans="1:11">
      <c r="A308" s="5">
        <v>40623</v>
      </c>
      <c r="B308" s="6">
        <v>3.09</v>
      </c>
      <c r="C308" s="6">
        <v>33.799999999999997</v>
      </c>
      <c r="D308" s="2">
        <f t="shared" si="32"/>
        <v>8</v>
      </c>
      <c r="E308" s="2">
        <f t="shared" si="33"/>
        <v>14</v>
      </c>
      <c r="F308" s="2">
        <f t="shared" si="34"/>
        <v>3.0009090909090914</v>
      </c>
      <c r="G308" s="2">
        <f t="shared" si="35"/>
        <v>1.0296879733414115</v>
      </c>
      <c r="H308" s="2">
        <f t="shared" si="36"/>
        <v>11</v>
      </c>
      <c r="I308" s="10">
        <f t="shared" si="37"/>
        <v>31</v>
      </c>
      <c r="J308" s="10">
        <f t="shared" si="38"/>
        <v>0.35483870967741937</v>
      </c>
      <c r="K308" s="11">
        <f t="shared" si="39"/>
        <v>2.2295173670637243</v>
      </c>
    </row>
    <row r="309" spans="1:11">
      <c r="A309" s="5">
        <v>40624</v>
      </c>
      <c r="B309" s="6">
        <v>3.08</v>
      </c>
      <c r="C309" s="6">
        <v>33.51</v>
      </c>
      <c r="D309" s="2">
        <f t="shared" si="32"/>
        <v>9</v>
      </c>
      <c r="E309" s="2">
        <f t="shared" si="33"/>
        <v>14</v>
      </c>
      <c r="F309" s="2">
        <f t="shared" si="34"/>
        <v>3.0009090909090914</v>
      </c>
      <c r="G309" s="2">
        <f t="shared" si="35"/>
        <v>1.0263556498030899</v>
      </c>
      <c r="H309" s="2">
        <f t="shared" si="36"/>
        <v>12</v>
      </c>
      <c r="I309" s="10">
        <f t="shared" si="37"/>
        <v>31</v>
      </c>
      <c r="J309" s="10">
        <f t="shared" si="38"/>
        <v>0.38709677419354838</v>
      </c>
      <c r="K309" s="11">
        <f t="shared" si="39"/>
        <v>2.4322007640695174</v>
      </c>
    </row>
    <row r="310" spans="1:11">
      <c r="A310" s="5">
        <v>40625</v>
      </c>
      <c r="B310" s="6">
        <v>2.91</v>
      </c>
      <c r="C310" s="6">
        <v>35.93</v>
      </c>
      <c r="D310" s="2">
        <f t="shared" si="32"/>
        <v>10</v>
      </c>
      <c r="E310" s="2">
        <f t="shared" si="33"/>
        <v>14</v>
      </c>
      <c r="F310" s="2">
        <f t="shared" si="34"/>
        <v>3.0009090909090914</v>
      </c>
      <c r="G310" s="2">
        <f t="shared" si="35"/>
        <v>0.96970614965162061</v>
      </c>
      <c r="H310" s="2">
        <f t="shared" si="36"/>
        <v>13</v>
      </c>
      <c r="I310" s="10">
        <f t="shared" si="37"/>
        <v>31</v>
      </c>
      <c r="J310" s="10">
        <f t="shared" si="38"/>
        <v>0.41935483870967744</v>
      </c>
      <c r="K310" s="11">
        <f t="shared" si="39"/>
        <v>2.6348841610753104</v>
      </c>
    </row>
    <row r="311" spans="1:11">
      <c r="A311" s="5">
        <v>40626</v>
      </c>
      <c r="B311" s="6">
        <v>3.02</v>
      </c>
      <c r="C311" s="6">
        <v>46.03</v>
      </c>
      <c r="D311" s="2">
        <f t="shared" si="32"/>
        <v>11</v>
      </c>
      <c r="E311" s="2">
        <f t="shared" si="33"/>
        <v>14</v>
      </c>
      <c r="F311" s="2">
        <f t="shared" si="34"/>
        <v>3.0009090909090914</v>
      </c>
      <c r="G311" s="2">
        <f t="shared" si="35"/>
        <v>1.0063617085731595</v>
      </c>
      <c r="H311" s="2">
        <f t="shared" si="36"/>
        <v>14</v>
      </c>
      <c r="I311" s="10">
        <f t="shared" si="37"/>
        <v>31</v>
      </c>
      <c r="J311" s="10">
        <f t="shared" si="38"/>
        <v>0.45161290322580644</v>
      </c>
      <c r="K311" s="11">
        <f t="shared" si="39"/>
        <v>2.8375675580811035</v>
      </c>
    </row>
    <row r="312" spans="1:11">
      <c r="A312" s="5">
        <v>40627</v>
      </c>
      <c r="B312" s="6">
        <v>3.05</v>
      </c>
      <c r="C312" s="6">
        <v>43.04</v>
      </c>
      <c r="D312" s="2">
        <f t="shared" si="32"/>
        <v>12</v>
      </c>
      <c r="E312" s="2">
        <f t="shared" si="33"/>
        <v>14</v>
      </c>
      <c r="F312" s="2">
        <f t="shared" si="34"/>
        <v>3.0009090909090914</v>
      </c>
      <c r="G312" s="2">
        <f t="shared" si="35"/>
        <v>1.0163586791881245</v>
      </c>
      <c r="H312" s="2">
        <f t="shared" si="36"/>
        <v>15</v>
      </c>
      <c r="I312" s="10">
        <f t="shared" si="37"/>
        <v>31</v>
      </c>
      <c r="J312" s="10">
        <f t="shared" si="38"/>
        <v>0.4838709677419355</v>
      </c>
      <c r="K312" s="11">
        <f t="shared" si="39"/>
        <v>3.0402509550868966</v>
      </c>
    </row>
    <row r="313" spans="1:11">
      <c r="A313" s="5">
        <v>40630</v>
      </c>
      <c r="B313" s="6">
        <v>3.11</v>
      </c>
      <c r="C313" s="6">
        <v>65.180000000000007</v>
      </c>
      <c r="D313" s="2">
        <f t="shared" si="32"/>
        <v>13</v>
      </c>
      <c r="E313" s="2">
        <f t="shared" si="33"/>
        <v>14</v>
      </c>
      <c r="F313" s="2">
        <f t="shared" si="34"/>
        <v>3.0009090909090914</v>
      </c>
      <c r="G313" s="2">
        <f t="shared" si="35"/>
        <v>1.0363526204180549</v>
      </c>
      <c r="H313" s="2">
        <f t="shared" si="36"/>
        <v>18</v>
      </c>
      <c r="I313" s="10">
        <f t="shared" si="37"/>
        <v>31</v>
      </c>
      <c r="J313" s="10">
        <f t="shared" si="38"/>
        <v>0.58064516129032262</v>
      </c>
      <c r="K313" s="11">
        <f t="shared" si="39"/>
        <v>3.6483011461042762</v>
      </c>
    </row>
    <row r="314" spans="1:11">
      <c r="A314" s="5">
        <v>40631</v>
      </c>
      <c r="B314" s="6">
        <v>3.09</v>
      </c>
      <c r="C314" s="6">
        <v>54.73</v>
      </c>
      <c r="D314" s="2">
        <f t="shared" si="32"/>
        <v>14</v>
      </c>
      <c r="E314" s="2">
        <f t="shared" si="33"/>
        <v>14</v>
      </c>
      <c r="F314" s="2">
        <f t="shared" si="34"/>
        <v>3.0009090909090914</v>
      </c>
      <c r="G314" s="2">
        <f t="shared" si="35"/>
        <v>1.0296879733414115</v>
      </c>
      <c r="H314" s="2">
        <f t="shared" si="36"/>
        <v>19</v>
      </c>
      <c r="I314" s="10">
        <f t="shared" si="37"/>
        <v>31</v>
      </c>
      <c r="J314" s="10">
        <f t="shared" si="38"/>
        <v>0.61290322580645162</v>
      </c>
      <c r="K314" s="11">
        <f t="shared" si="39"/>
        <v>3.8509845431100689</v>
      </c>
    </row>
    <row r="315" spans="1:11">
      <c r="A315" s="5">
        <v>40632</v>
      </c>
      <c r="B315" s="6">
        <v>3.09</v>
      </c>
      <c r="C315" s="6">
        <v>39.35</v>
      </c>
      <c r="D315" s="2">
        <f t="shared" si="32"/>
        <v>15</v>
      </c>
      <c r="E315" s="2">
        <f t="shared" si="33"/>
        <v>14</v>
      </c>
      <c r="F315" s="2">
        <f t="shared" si="34"/>
        <v>3.0009090909090914</v>
      </c>
      <c r="G315" s="2">
        <f t="shared" si="35"/>
        <v>1.0296879733414115</v>
      </c>
      <c r="H315" s="2">
        <f t="shared" si="36"/>
        <v>20</v>
      </c>
      <c r="I315" s="10">
        <f t="shared" si="37"/>
        <v>31</v>
      </c>
      <c r="J315" s="10">
        <f t="shared" si="38"/>
        <v>0.64516129032258063</v>
      </c>
      <c r="K315" s="11">
        <f t="shared" si="39"/>
        <v>4.0536679401158624</v>
      </c>
    </row>
    <row r="316" spans="1:11">
      <c r="A316" s="5">
        <v>40633</v>
      </c>
      <c r="B316" s="6">
        <v>3.01</v>
      </c>
      <c r="C316" s="6">
        <v>51.65</v>
      </c>
      <c r="D316" s="2">
        <f t="shared" si="32"/>
        <v>16</v>
      </c>
      <c r="E316" s="2">
        <f t="shared" si="33"/>
        <v>14</v>
      </c>
      <c r="F316" s="2">
        <f t="shared" si="34"/>
        <v>3.0009090909090914</v>
      </c>
      <c r="G316" s="2">
        <f t="shared" si="35"/>
        <v>1.0030293850348377</v>
      </c>
      <c r="H316" s="2">
        <f t="shared" si="36"/>
        <v>21</v>
      </c>
      <c r="I316" s="10">
        <f t="shared" si="37"/>
        <v>31</v>
      </c>
      <c r="J316" s="10">
        <f t="shared" si="38"/>
        <v>0.67741935483870963</v>
      </c>
      <c r="K316" s="11">
        <f t="shared" si="39"/>
        <v>4.2563513371216546</v>
      </c>
    </row>
    <row r="317" spans="1:11">
      <c r="A317" s="5">
        <v>40634</v>
      </c>
      <c r="B317" s="6">
        <v>2.96</v>
      </c>
      <c r="C317" s="6">
        <v>36.26</v>
      </c>
      <c r="D317" s="2">
        <f t="shared" si="32"/>
        <v>17</v>
      </c>
      <c r="E317" s="2">
        <f t="shared" si="33"/>
        <v>14</v>
      </c>
      <c r="F317" s="2">
        <f t="shared" si="34"/>
        <v>3.0009090909090914</v>
      </c>
      <c r="G317" s="2">
        <f t="shared" si="35"/>
        <v>0.98636776734322917</v>
      </c>
      <c r="H317" s="2">
        <f t="shared" si="36"/>
        <v>22</v>
      </c>
      <c r="I317" s="10">
        <f t="shared" si="37"/>
        <v>31</v>
      </c>
      <c r="J317" s="10">
        <f t="shared" si="38"/>
        <v>0.70967741935483875</v>
      </c>
      <c r="K317" s="11">
        <f t="shared" si="39"/>
        <v>4.4590347341274486</v>
      </c>
    </row>
    <row r="318" spans="1:11">
      <c r="A318" s="5">
        <v>40637</v>
      </c>
      <c r="B318" s="6">
        <v>3.06</v>
      </c>
      <c r="C318" s="6">
        <v>28.65</v>
      </c>
      <c r="D318" s="2">
        <f t="shared" si="32"/>
        <v>18</v>
      </c>
      <c r="E318" s="2">
        <f t="shared" si="33"/>
        <v>14</v>
      </c>
      <c r="F318" s="2">
        <f t="shared" si="34"/>
        <v>3.0009090909090914</v>
      </c>
      <c r="G318" s="2">
        <f t="shared" si="35"/>
        <v>1.0196910027264463</v>
      </c>
      <c r="H318" s="2">
        <f t="shared" si="36"/>
        <v>25</v>
      </c>
      <c r="I318" s="10">
        <f t="shared" si="37"/>
        <v>31</v>
      </c>
      <c r="J318" s="10">
        <f t="shared" si="38"/>
        <v>0.80645161290322576</v>
      </c>
      <c r="K318" s="11">
        <f t="shared" si="39"/>
        <v>5.0670849251448269</v>
      </c>
    </row>
    <row r="319" spans="1:11">
      <c r="A319" s="5">
        <v>40638</v>
      </c>
      <c r="B319" s="6">
        <v>2.89</v>
      </c>
      <c r="C319" s="6">
        <v>27.35</v>
      </c>
      <c r="D319" s="2">
        <f t="shared" si="32"/>
        <v>19</v>
      </c>
      <c r="E319" s="2">
        <f t="shared" si="33"/>
        <v>14</v>
      </c>
      <c r="F319" s="2">
        <f t="shared" si="34"/>
        <v>3.0009090909090914</v>
      </c>
      <c r="G319" s="2">
        <f t="shared" si="35"/>
        <v>0.96304150257497712</v>
      </c>
      <c r="H319" s="2">
        <f t="shared" si="36"/>
        <v>26</v>
      </c>
      <c r="I319" s="10">
        <f t="shared" si="37"/>
        <v>31</v>
      </c>
      <c r="J319" s="10">
        <f t="shared" si="38"/>
        <v>0.83870967741935487</v>
      </c>
      <c r="K319" s="11">
        <f t="shared" si="39"/>
        <v>5.2697683221506209</v>
      </c>
    </row>
    <row r="320" spans="1:11">
      <c r="A320" s="5">
        <v>40639</v>
      </c>
      <c r="B320" s="6">
        <v>3.03</v>
      </c>
      <c r="C320" s="6">
        <v>20.67</v>
      </c>
      <c r="D320" s="2">
        <f t="shared" si="32"/>
        <v>20</v>
      </c>
      <c r="E320" s="2">
        <f t="shared" si="33"/>
        <v>14</v>
      </c>
      <c r="F320" s="2">
        <f t="shared" si="34"/>
        <v>3.0009090909090914</v>
      </c>
      <c r="G320" s="2">
        <f t="shared" si="35"/>
        <v>1.0096940321114811</v>
      </c>
      <c r="H320" s="2">
        <f t="shared" si="36"/>
        <v>27</v>
      </c>
      <c r="I320" s="10">
        <f t="shared" si="37"/>
        <v>31</v>
      </c>
      <c r="J320" s="10">
        <f t="shared" si="38"/>
        <v>0.87096774193548387</v>
      </c>
      <c r="K320" s="11">
        <f t="shared" si="39"/>
        <v>5.4724517191564139</v>
      </c>
    </row>
    <row r="321" spans="1:11">
      <c r="A321" s="5">
        <v>40640</v>
      </c>
      <c r="B321" s="6">
        <v>2.99</v>
      </c>
      <c r="C321" s="6">
        <v>24.33</v>
      </c>
      <c r="D321" s="2">
        <f t="shared" si="32"/>
        <v>21</v>
      </c>
      <c r="E321" s="2">
        <f t="shared" si="33"/>
        <v>14</v>
      </c>
      <c r="F321" s="2">
        <f t="shared" si="34"/>
        <v>3.0009090909090914</v>
      </c>
      <c r="G321" s="2">
        <f t="shared" si="35"/>
        <v>0.99636473795819436</v>
      </c>
      <c r="H321" s="2">
        <f t="shared" si="36"/>
        <v>28</v>
      </c>
      <c r="I321" s="10">
        <f t="shared" si="37"/>
        <v>31</v>
      </c>
      <c r="J321" s="10">
        <f t="shared" si="38"/>
        <v>0.90322580645161288</v>
      </c>
      <c r="K321" s="11">
        <f t="shared" si="39"/>
        <v>5.675135116162207</v>
      </c>
    </row>
    <row r="322" spans="1:11">
      <c r="A322" s="5">
        <v>40641</v>
      </c>
      <c r="B322" s="6">
        <v>2.52</v>
      </c>
      <c r="C322" s="6">
        <v>26.67</v>
      </c>
      <c r="D322" s="2">
        <f t="shared" si="32"/>
        <v>22</v>
      </c>
      <c r="E322" s="2">
        <f t="shared" si="33"/>
        <v>14</v>
      </c>
      <c r="F322" s="2">
        <f t="shared" si="34"/>
        <v>3.0009090909090914</v>
      </c>
      <c r="G322" s="2">
        <f t="shared" si="35"/>
        <v>0.83974553165707344</v>
      </c>
      <c r="H322" s="2">
        <f t="shared" si="36"/>
        <v>29</v>
      </c>
      <c r="I322" s="10">
        <f t="shared" si="37"/>
        <v>31</v>
      </c>
      <c r="J322" s="10">
        <f t="shared" si="38"/>
        <v>0.93548387096774188</v>
      </c>
      <c r="K322" s="11">
        <f t="shared" si="39"/>
        <v>5.8778185131680001</v>
      </c>
    </row>
    <row r="323" spans="1:11">
      <c r="A323" s="5">
        <v>40644</v>
      </c>
      <c r="B323" s="6">
        <v>3</v>
      </c>
      <c r="C323" s="6">
        <v>16</v>
      </c>
      <c r="D323" s="2">
        <f t="shared" si="32"/>
        <v>1</v>
      </c>
      <c r="E323" s="2">
        <f t="shared" si="33"/>
        <v>15</v>
      </c>
      <c r="F323" s="2">
        <f t="shared" si="34"/>
        <v>3.3721052631578949</v>
      </c>
      <c r="G323" s="2">
        <f t="shared" si="35"/>
        <v>0.88965194318713903</v>
      </c>
      <c r="H323" s="2">
        <f t="shared" si="36"/>
        <v>1</v>
      </c>
      <c r="I323" s="10">
        <f t="shared" si="37"/>
        <v>30</v>
      </c>
      <c r="J323" s="10">
        <f t="shared" si="38"/>
        <v>3.3333333333333333E-2</v>
      </c>
      <c r="K323" s="11">
        <f t="shared" si="39"/>
        <v>0.20943951023931953</v>
      </c>
    </row>
    <row r="324" spans="1:11">
      <c r="A324" s="5">
        <v>40645</v>
      </c>
      <c r="B324" s="6">
        <v>3.03</v>
      </c>
      <c r="C324" s="6">
        <v>32.619999999999997</v>
      </c>
      <c r="D324" s="2">
        <f t="shared" si="32"/>
        <v>2</v>
      </c>
      <c r="E324" s="2">
        <f t="shared" si="33"/>
        <v>15</v>
      </c>
      <c r="F324" s="2">
        <f t="shared" si="34"/>
        <v>3.3721052631578949</v>
      </c>
      <c r="G324" s="2">
        <f t="shared" si="35"/>
        <v>0.89854846261901034</v>
      </c>
      <c r="H324" s="2">
        <f t="shared" si="36"/>
        <v>2</v>
      </c>
      <c r="I324" s="10">
        <f t="shared" si="37"/>
        <v>30</v>
      </c>
      <c r="J324" s="10">
        <f t="shared" si="38"/>
        <v>6.6666666666666666E-2</v>
      </c>
      <c r="K324" s="11">
        <f t="shared" si="39"/>
        <v>0.41887902047863906</v>
      </c>
    </row>
    <row r="325" spans="1:11">
      <c r="A325" s="5">
        <v>40646</v>
      </c>
      <c r="B325" s="6">
        <v>3.02</v>
      </c>
      <c r="C325" s="6">
        <v>35.200000000000003</v>
      </c>
      <c r="D325" s="2">
        <f t="shared" si="32"/>
        <v>3</v>
      </c>
      <c r="E325" s="2">
        <f t="shared" si="33"/>
        <v>15</v>
      </c>
      <c r="F325" s="2">
        <f t="shared" si="34"/>
        <v>3.3721052631578949</v>
      </c>
      <c r="G325" s="2">
        <f t="shared" si="35"/>
        <v>0.8955829561417199</v>
      </c>
      <c r="H325" s="2">
        <f t="shared" si="36"/>
        <v>3</v>
      </c>
      <c r="I325" s="10">
        <f t="shared" si="37"/>
        <v>30</v>
      </c>
      <c r="J325" s="10">
        <f t="shared" si="38"/>
        <v>0.1</v>
      </c>
      <c r="K325" s="11">
        <f t="shared" si="39"/>
        <v>0.62831853071795862</v>
      </c>
    </row>
    <row r="326" spans="1:11">
      <c r="A326" s="5">
        <v>40647</v>
      </c>
      <c r="B326" s="6">
        <v>3.03</v>
      </c>
      <c r="C326" s="6">
        <v>53.86</v>
      </c>
      <c r="D326" s="2">
        <f t="shared" si="32"/>
        <v>4</v>
      </c>
      <c r="E326" s="2">
        <f t="shared" si="33"/>
        <v>15</v>
      </c>
      <c r="F326" s="2">
        <f t="shared" si="34"/>
        <v>3.3721052631578949</v>
      </c>
      <c r="G326" s="2">
        <f t="shared" si="35"/>
        <v>0.89854846261901034</v>
      </c>
      <c r="H326" s="2">
        <f t="shared" si="36"/>
        <v>4</v>
      </c>
      <c r="I326" s="10">
        <f t="shared" si="37"/>
        <v>30</v>
      </c>
      <c r="J326" s="10">
        <f t="shared" si="38"/>
        <v>0.13333333333333333</v>
      </c>
      <c r="K326" s="11">
        <f t="shared" si="39"/>
        <v>0.83775804095727813</v>
      </c>
    </row>
    <row r="327" spans="1:11">
      <c r="A327" s="5">
        <v>40648</v>
      </c>
      <c r="B327" s="6">
        <v>3.01</v>
      </c>
      <c r="C327" s="6">
        <v>49.5</v>
      </c>
      <c r="D327" s="2">
        <f t="shared" si="32"/>
        <v>5</v>
      </c>
      <c r="E327" s="2">
        <f t="shared" si="33"/>
        <v>15</v>
      </c>
      <c r="F327" s="2">
        <f t="shared" si="34"/>
        <v>3.3721052631578949</v>
      </c>
      <c r="G327" s="2">
        <f t="shared" si="35"/>
        <v>0.89261744966442946</v>
      </c>
      <c r="H327" s="2">
        <f t="shared" si="36"/>
        <v>5</v>
      </c>
      <c r="I327" s="10">
        <f t="shared" si="37"/>
        <v>30</v>
      </c>
      <c r="J327" s="10">
        <f t="shared" si="38"/>
        <v>0.16666666666666666</v>
      </c>
      <c r="K327" s="11">
        <f t="shared" si="39"/>
        <v>1.0471975511965976</v>
      </c>
    </row>
    <row r="328" spans="1:11">
      <c r="A328" s="5">
        <v>40651</v>
      </c>
      <c r="B328" s="6">
        <v>3.08</v>
      </c>
      <c r="C328" s="6">
        <v>56.97</v>
      </c>
      <c r="D328" s="2">
        <f t="shared" si="32"/>
        <v>6</v>
      </c>
      <c r="E328" s="2">
        <f t="shared" si="33"/>
        <v>15</v>
      </c>
      <c r="F328" s="2">
        <f t="shared" si="34"/>
        <v>3.3721052631578949</v>
      </c>
      <c r="G328" s="2">
        <f t="shared" si="35"/>
        <v>0.91337599500546274</v>
      </c>
      <c r="H328" s="2">
        <f t="shared" si="36"/>
        <v>8</v>
      </c>
      <c r="I328" s="10">
        <f t="shared" si="37"/>
        <v>30</v>
      </c>
      <c r="J328" s="10">
        <f t="shared" si="38"/>
        <v>0.26666666666666666</v>
      </c>
      <c r="K328" s="11">
        <f t="shared" si="39"/>
        <v>1.6755160819145563</v>
      </c>
    </row>
    <row r="329" spans="1:11">
      <c r="A329" s="5">
        <v>40652</v>
      </c>
      <c r="B329" s="6">
        <v>3.08</v>
      </c>
      <c r="C329" s="6">
        <v>30.76</v>
      </c>
      <c r="D329" s="2">
        <f t="shared" si="32"/>
        <v>7</v>
      </c>
      <c r="E329" s="2">
        <f t="shared" si="33"/>
        <v>15</v>
      </c>
      <c r="F329" s="2">
        <f t="shared" si="34"/>
        <v>3.3721052631578949</v>
      </c>
      <c r="G329" s="2">
        <f t="shared" si="35"/>
        <v>0.91337599500546274</v>
      </c>
      <c r="H329" s="2">
        <f t="shared" si="36"/>
        <v>9</v>
      </c>
      <c r="I329" s="10">
        <f t="shared" si="37"/>
        <v>30</v>
      </c>
      <c r="J329" s="10">
        <f t="shared" si="38"/>
        <v>0.3</v>
      </c>
      <c r="K329" s="11">
        <f t="shared" si="39"/>
        <v>1.8849555921538759</v>
      </c>
    </row>
    <row r="330" spans="1:11">
      <c r="A330" s="5">
        <v>40653</v>
      </c>
      <c r="B330" s="6">
        <v>3.11</v>
      </c>
      <c r="C330" s="6">
        <v>53.58</v>
      </c>
      <c r="D330" s="2">
        <f t="shared" si="32"/>
        <v>8</v>
      </c>
      <c r="E330" s="2">
        <f t="shared" si="33"/>
        <v>15</v>
      </c>
      <c r="F330" s="2">
        <f t="shared" si="34"/>
        <v>3.3721052631578949</v>
      </c>
      <c r="G330" s="2">
        <f t="shared" si="35"/>
        <v>0.92227251443733405</v>
      </c>
      <c r="H330" s="2">
        <f t="shared" si="36"/>
        <v>10</v>
      </c>
      <c r="I330" s="10">
        <f t="shared" si="37"/>
        <v>30</v>
      </c>
      <c r="J330" s="10">
        <f t="shared" si="38"/>
        <v>0.33333333333333331</v>
      </c>
      <c r="K330" s="11">
        <f t="shared" si="39"/>
        <v>2.0943951023931953</v>
      </c>
    </row>
    <row r="331" spans="1:11">
      <c r="A331" s="5">
        <v>40654</v>
      </c>
      <c r="B331" s="6">
        <v>3.12</v>
      </c>
      <c r="C331" s="6">
        <v>64.97</v>
      </c>
      <c r="D331" s="2">
        <f t="shared" si="32"/>
        <v>9</v>
      </c>
      <c r="E331" s="2">
        <f t="shared" si="33"/>
        <v>15</v>
      </c>
      <c r="F331" s="2">
        <f t="shared" si="34"/>
        <v>3.3721052631578949</v>
      </c>
      <c r="G331" s="2">
        <f t="shared" si="35"/>
        <v>0.92523802091462459</v>
      </c>
      <c r="H331" s="2">
        <f t="shared" si="36"/>
        <v>11</v>
      </c>
      <c r="I331" s="10">
        <f t="shared" si="37"/>
        <v>30</v>
      </c>
      <c r="J331" s="10">
        <f t="shared" si="38"/>
        <v>0.36666666666666664</v>
      </c>
      <c r="K331" s="11">
        <f t="shared" si="39"/>
        <v>2.3038346126325147</v>
      </c>
    </row>
    <row r="332" spans="1:11">
      <c r="A332" s="5">
        <v>40655</v>
      </c>
      <c r="B332" s="6">
        <v>3.12</v>
      </c>
      <c r="C332" s="6">
        <v>67.62</v>
      </c>
      <c r="D332" s="2">
        <f t="shared" si="32"/>
        <v>10</v>
      </c>
      <c r="E332" s="2">
        <f t="shared" si="33"/>
        <v>15</v>
      </c>
      <c r="F332" s="2">
        <f t="shared" si="34"/>
        <v>3.3721052631578949</v>
      </c>
      <c r="G332" s="2">
        <f t="shared" si="35"/>
        <v>0.92523802091462459</v>
      </c>
      <c r="H332" s="2">
        <f t="shared" si="36"/>
        <v>12</v>
      </c>
      <c r="I332" s="10">
        <f t="shared" si="37"/>
        <v>30</v>
      </c>
      <c r="J332" s="10">
        <f t="shared" si="38"/>
        <v>0.4</v>
      </c>
      <c r="K332" s="11">
        <f t="shared" si="39"/>
        <v>2.5132741228718345</v>
      </c>
    </row>
    <row r="333" spans="1:11">
      <c r="A333" s="5">
        <v>40658</v>
      </c>
      <c r="B333" s="6">
        <v>3.25</v>
      </c>
      <c r="C333" s="6">
        <v>111.69</v>
      </c>
      <c r="D333" s="2">
        <f t="shared" ref="D333:D396" si="40">IF(AND(DAY(A333)&gt;9,DAY(A332)&lt;=9),1,D332+1)</f>
        <v>11</v>
      </c>
      <c r="E333" s="2">
        <f t="shared" ref="E333:E396" si="41">IF(D333&gt;D332,E332,E332+1)</f>
        <v>15</v>
      </c>
      <c r="F333" s="2">
        <f t="shared" ref="F333:F396" si="42">AVERAGEIF($E$12:$E$570,E333,$B$12:$B$570)</f>
        <v>3.3721052631578949</v>
      </c>
      <c r="G333" s="2">
        <f t="shared" ref="G333:G396" si="43">B333/F333</f>
        <v>0.96378960511940059</v>
      </c>
      <c r="H333" s="2">
        <f t="shared" ref="H333:H396" si="44">(A333-DATE(YEAR(A333),IF(DAY(A333)&lt;10,MONTH(A333)-1,MONTH(A333)),10))</f>
        <v>15</v>
      </c>
      <c r="I333" s="10">
        <f t="shared" ref="I333:I396" si="45">IF(DATE(YEAR(A333),IF(DAY(A333)&gt;10,MONTH(A333)+1,MONTH(A333)),10)-DATE(YEAR(A333),IF(DAY(A333)&lt;10,MONTH(A333)-1,MONTH(A333)),10)=0,I334,DATE(YEAR(A333),IF(DAY(A333)&gt;10,MONTH(A333)+1,MONTH(A333)),10)-DATE(YEAR(A333),IF(DAY(A333)&lt;10,MONTH(A333)-1,MONTH(A333)),10))</f>
        <v>30</v>
      </c>
      <c r="J333" s="10">
        <f t="shared" ref="J333:J396" si="46">H333/I333</f>
        <v>0.5</v>
      </c>
      <c r="K333" s="11">
        <f t="shared" ref="K333:K396" si="47">J333*2*PI()</f>
        <v>3.1415926535897931</v>
      </c>
    </row>
    <row r="334" spans="1:11">
      <c r="A334" s="5">
        <v>40659</v>
      </c>
      <c r="B334" s="6">
        <v>3.32</v>
      </c>
      <c r="C334" s="6">
        <v>114.01</v>
      </c>
      <c r="D334" s="2">
        <f t="shared" si="40"/>
        <v>12</v>
      </c>
      <c r="E334" s="2">
        <f t="shared" si="41"/>
        <v>15</v>
      </c>
      <c r="F334" s="2">
        <f t="shared" si="42"/>
        <v>3.3721052631578949</v>
      </c>
      <c r="G334" s="2">
        <f t="shared" si="43"/>
        <v>0.98454815046043376</v>
      </c>
      <c r="H334" s="2">
        <f t="shared" si="44"/>
        <v>16</v>
      </c>
      <c r="I334" s="10">
        <f t="shared" si="45"/>
        <v>30</v>
      </c>
      <c r="J334" s="10">
        <f t="shared" si="46"/>
        <v>0.53333333333333333</v>
      </c>
      <c r="K334" s="11">
        <f t="shared" si="47"/>
        <v>3.3510321638291125</v>
      </c>
    </row>
    <row r="335" spans="1:11">
      <c r="A335" s="5">
        <v>40660</v>
      </c>
      <c r="B335" s="6">
        <v>3.32</v>
      </c>
      <c r="C335" s="6">
        <v>108.86</v>
      </c>
      <c r="D335" s="2">
        <f t="shared" si="40"/>
        <v>13</v>
      </c>
      <c r="E335" s="2">
        <f t="shared" si="41"/>
        <v>15</v>
      </c>
      <c r="F335" s="2">
        <f t="shared" si="42"/>
        <v>3.3721052631578949</v>
      </c>
      <c r="G335" s="2">
        <f t="shared" si="43"/>
        <v>0.98454815046043376</v>
      </c>
      <c r="H335" s="2">
        <f t="shared" si="44"/>
        <v>17</v>
      </c>
      <c r="I335" s="10">
        <f t="shared" si="45"/>
        <v>30</v>
      </c>
      <c r="J335" s="10">
        <f t="shared" si="46"/>
        <v>0.56666666666666665</v>
      </c>
      <c r="K335" s="11">
        <f t="shared" si="47"/>
        <v>3.5604716740684319</v>
      </c>
    </row>
    <row r="336" spans="1:11">
      <c r="A336" s="5">
        <v>40661</v>
      </c>
      <c r="B336" s="6">
        <v>3.88</v>
      </c>
      <c r="C336" s="6">
        <v>121.38</v>
      </c>
      <c r="D336" s="2">
        <f t="shared" si="40"/>
        <v>14</v>
      </c>
      <c r="E336" s="2">
        <f t="shared" si="41"/>
        <v>15</v>
      </c>
      <c r="F336" s="2">
        <f t="shared" si="42"/>
        <v>3.3721052631578949</v>
      </c>
      <c r="G336" s="2">
        <f t="shared" si="43"/>
        <v>1.1506165131886998</v>
      </c>
      <c r="H336" s="2">
        <f t="shared" si="44"/>
        <v>18</v>
      </c>
      <c r="I336" s="10">
        <f t="shared" si="45"/>
        <v>30</v>
      </c>
      <c r="J336" s="10">
        <f t="shared" si="46"/>
        <v>0.6</v>
      </c>
      <c r="K336" s="11">
        <f t="shared" si="47"/>
        <v>3.7699111843077517</v>
      </c>
    </row>
    <row r="337" spans="1:11">
      <c r="A337" s="5">
        <v>40662</v>
      </c>
      <c r="B337" s="6">
        <v>4.6100000000000003</v>
      </c>
      <c r="C337" s="6">
        <v>113.91</v>
      </c>
      <c r="D337" s="2">
        <f t="shared" si="40"/>
        <v>15</v>
      </c>
      <c r="E337" s="2">
        <f t="shared" si="41"/>
        <v>15</v>
      </c>
      <c r="F337" s="2">
        <f t="shared" si="42"/>
        <v>3.3721052631578949</v>
      </c>
      <c r="G337" s="2">
        <f t="shared" si="43"/>
        <v>1.3670984860309037</v>
      </c>
      <c r="H337" s="2">
        <f t="shared" si="44"/>
        <v>19</v>
      </c>
      <c r="I337" s="10">
        <f t="shared" si="45"/>
        <v>30</v>
      </c>
      <c r="J337" s="10">
        <f t="shared" si="46"/>
        <v>0.6333333333333333</v>
      </c>
      <c r="K337" s="11">
        <f t="shared" si="47"/>
        <v>3.9793506945470711</v>
      </c>
    </row>
    <row r="338" spans="1:11">
      <c r="A338" s="5">
        <v>40666</v>
      </c>
      <c r="B338" s="6">
        <v>4.59</v>
      </c>
      <c r="C338" s="6">
        <v>102.9</v>
      </c>
      <c r="D338" s="2">
        <f t="shared" si="40"/>
        <v>16</v>
      </c>
      <c r="E338" s="2">
        <f t="shared" si="41"/>
        <v>15</v>
      </c>
      <c r="F338" s="2">
        <f t="shared" si="42"/>
        <v>3.3721052631578949</v>
      </c>
      <c r="G338" s="2">
        <f t="shared" si="43"/>
        <v>1.3611674730763226</v>
      </c>
      <c r="H338" s="2">
        <f t="shared" si="44"/>
        <v>23</v>
      </c>
      <c r="I338" s="10">
        <f t="shared" si="45"/>
        <v>30</v>
      </c>
      <c r="J338" s="10">
        <f t="shared" si="46"/>
        <v>0.76666666666666672</v>
      </c>
      <c r="K338" s="11">
        <f t="shared" si="47"/>
        <v>4.81710873550435</v>
      </c>
    </row>
    <row r="339" spans="1:11">
      <c r="A339" s="5">
        <v>40667</v>
      </c>
      <c r="B339" s="6">
        <v>3.78</v>
      </c>
      <c r="C339" s="6">
        <v>89.9</v>
      </c>
      <c r="D339" s="2">
        <f t="shared" si="40"/>
        <v>17</v>
      </c>
      <c r="E339" s="2">
        <f t="shared" si="41"/>
        <v>15</v>
      </c>
      <c r="F339" s="2">
        <f t="shared" si="42"/>
        <v>3.3721052631578949</v>
      </c>
      <c r="G339" s="2">
        <f t="shared" si="43"/>
        <v>1.120961448415795</v>
      </c>
      <c r="H339" s="2">
        <f t="shared" si="44"/>
        <v>24</v>
      </c>
      <c r="I339" s="10">
        <f t="shared" si="45"/>
        <v>30</v>
      </c>
      <c r="J339" s="10">
        <f t="shared" si="46"/>
        <v>0.8</v>
      </c>
      <c r="K339" s="11">
        <f t="shared" si="47"/>
        <v>5.026548245743669</v>
      </c>
    </row>
    <row r="340" spans="1:11">
      <c r="A340" s="5">
        <v>40668</v>
      </c>
      <c r="B340" s="6">
        <v>3.38</v>
      </c>
      <c r="C340" s="6">
        <v>48.24</v>
      </c>
      <c r="D340" s="2">
        <f t="shared" si="40"/>
        <v>18</v>
      </c>
      <c r="E340" s="2">
        <f t="shared" si="41"/>
        <v>15</v>
      </c>
      <c r="F340" s="2">
        <f t="shared" si="42"/>
        <v>3.3721052631578949</v>
      </c>
      <c r="G340" s="2">
        <f t="shared" si="43"/>
        <v>1.0023411893241765</v>
      </c>
      <c r="H340" s="2">
        <f t="shared" si="44"/>
        <v>25</v>
      </c>
      <c r="I340" s="10">
        <f t="shared" si="45"/>
        <v>30</v>
      </c>
      <c r="J340" s="10">
        <f t="shared" si="46"/>
        <v>0.83333333333333337</v>
      </c>
      <c r="K340" s="11">
        <f t="shared" si="47"/>
        <v>5.2359877559829888</v>
      </c>
    </row>
    <row r="341" spans="1:11">
      <c r="A341" s="5">
        <v>40669</v>
      </c>
      <c r="B341" s="6">
        <v>3.34</v>
      </c>
      <c r="C341" s="6">
        <v>38.369999999999997</v>
      </c>
      <c r="D341" s="2">
        <f t="shared" si="40"/>
        <v>19</v>
      </c>
      <c r="E341" s="2">
        <f t="shared" si="41"/>
        <v>15</v>
      </c>
      <c r="F341" s="2">
        <f t="shared" si="42"/>
        <v>3.3721052631578949</v>
      </c>
      <c r="G341" s="2">
        <f t="shared" si="43"/>
        <v>0.99047916341501474</v>
      </c>
      <c r="H341" s="2">
        <f t="shared" si="44"/>
        <v>26</v>
      </c>
      <c r="I341" s="10">
        <f t="shared" si="45"/>
        <v>30</v>
      </c>
      <c r="J341" s="10">
        <f t="shared" si="46"/>
        <v>0.8666666666666667</v>
      </c>
      <c r="K341" s="11">
        <f t="shared" si="47"/>
        <v>5.4454272662223087</v>
      </c>
    </row>
    <row r="342" spans="1:11">
      <c r="A342" s="5">
        <v>40673</v>
      </c>
      <c r="B342" s="6">
        <v>3.36</v>
      </c>
      <c r="C342" s="6">
        <v>29.19</v>
      </c>
      <c r="D342" s="2">
        <f t="shared" si="40"/>
        <v>1</v>
      </c>
      <c r="E342" s="2">
        <f t="shared" si="41"/>
        <v>16</v>
      </c>
      <c r="F342" s="2">
        <f t="shared" si="42"/>
        <v>3.6395652173913042</v>
      </c>
      <c r="G342" s="2">
        <f t="shared" si="43"/>
        <v>0.9231871938836459</v>
      </c>
      <c r="H342" s="2">
        <f t="shared" si="44"/>
        <v>0</v>
      </c>
      <c r="I342" s="10">
        <f t="shared" si="45"/>
        <v>31</v>
      </c>
      <c r="J342" s="10">
        <f t="shared" si="46"/>
        <v>0</v>
      </c>
      <c r="K342" s="11">
        <f t="shared" si="47"/>
        <v>0</v>
      </c>
    </row>
    <row r="343" spans="1:11">
      <c r="A343" s="5">
        <v>40674</v>
      </c>
      <c r="B343" s="6">
        <v>3.36</v>
      </c>
      <c r="C343" s="6">
        <v>39.79</v>
      </c>
      <c r="D343" s="2">
        <f t="shared" si="40"/>
        <v>2</v>
      </c>
      <c r="E343" s="2">
        <f t="shared" si="41"/>
        <v>16</v>
      </c>
      <c r="F343" s="2">
        <f t="shared" si="42"/>
        <v>3.6395652173913042</v>
      </c>
      <c r="G343" s="2">
        <f t="shared" si="43"/>
        <v>0.9231871938836459</v>
      </c>
      <c r="H343" s="2">
        <f t="shared" si="44"/>
        <v>1</v>
      </c>
      <c r="I343" s="10">
        <f t="shared" si="45"/>
        <v>31</v>
      </c>
      <c r="J343" s="10">
        <f t="shared" si="46"/>
        <v>3.2258064516129031E-2</v>
      </c>
      <c r="K343" s="11">
        <f t="shared" si="47"/>
        <v>0.2026833970057931</v>
      </c>
    </row>
    <row r="344" spans="1:11">
      <c r="A344" s="5">
        <v>40675</v>
      </c>
      <c r="B344" s="6">
        <v>3.35</v>
      </c>
      <c r="C344" s="6">
        <v>47.44</v>
      </c>
      <c r="D344" s="2">
        <f t="shared" si="40"/>
        <v>3</v>
      </c>
      <c r="E344" s="2">
        <f t="shared" si="41"/>
        <v>16</v>
      </c>
      <c r="F344" s="2">
        <f t="shared" si="42"/>
        <v>3.6395652173913042</v>
      </c>
      <c r="G344" s="2">
        <f t="shared" si="43"/>
        <v>0.92043961294946841</v>
      </c>
      <c r="H344" s="2">
        <f t="shared" si="44"/>
        <v>2</v>
      </c>
      <c r="I344" s="10">
        <f t="shared" si="45"/>
        <v>31</v>
      </c>
      <c r="J344" s="10">
        <f t="shared" si="46"/>
        <v>6.4516129032258063E-2</v>
      </c>
      <c r="K344" s="11">
        <f t="shared" si="47"/>
        <v>0.40536679401158621</v>
      </c>
    </row>
    <row r="345" spans="1:11">
      <c r="A345" s="5">
        <v>40676</v>
      </c>
      <c r="B345" s="6">
        <v>3.32</v>
      </c>
      <c r="C345" s="6">
        <v>43.14</v>
      </c>
      <c r="D345" s="2">
        <f t="shared" si="40"/>
        <v>4</v>
      </c>
      <c r="E345" s="2">
        <f t="shared" si="41"/>
        <v>16</v>
      </c>
      <c r="F345" s="2">
        <f t="shared" si="42"/>
        <v>3.6395652173913042</v>
      </c>
      <c r="G345" s="2">
        <f t="shared" si="43"/>
        <v>0.91219687014693585</v>
      </c>
      <c r="H345" s="2">
        <f t="shared" si="44"/>
        <v>3</v>
      </c>
      <c r="I345" s="10">
        <f t="shared" si="45"/>
        <v>31</v>
      </c>
      <c r="J345" s="10">
        <f t="shared" si="46"/>
        <v>9.6774193548387094E-2</v>
      </c>
      <c r="K345" s="11">
        <f t="shared" si="47"/>
        <v>0.60805019101737934</v>
      </c>
    </row>
    <row r="346" spans="1:11">
      <c r="A346" s="5">
        <v>40679</v>
      </c>
      <c r="B346" s="6">
        <v>3.38</v>
      </c>
      <c r="C346" s="6">
        <v>52.45</v>
      </c>
      <c r="D346" s="2">
        <f t="shared" si="40"/>
        <v>5</v>
      </c>
      <c r="E346" s="2">
        <f t="shared" si="41"/>
        <v>16</v>
      </c>
      <c r="F346" s="2">
        <f t="shared" si="42"/>
        <v>3.6395652173913042</v>
      </c>
      <c r="G346" s="2">
        <f t="shared" si="43"/>
        <v>0.92868235575200098</v>
      </c>
      <c r="H346" s="2">
        <f t="shared" si="44"/>
        <v>6</v>
      </c>
      <c r="I346" s="10">
        <f t="shared" si="45"/>
        <v>31</v>
      </c>
      <c r="J346" s="10">
        <f t="shared" si="46"/>
        <v>0.19354838709677419</v>
      </c>
      <c r="K346" s="11">
        <f t="shared" si="47"/>
        <v>1.2161003820347587</v>
      </c>
    </row>
    <row r="347" spans="1:11">
      <c r="A347" s="5">
        <v>40680</v>
      </c>
      <c r="B347" s="6">
        <v>3.37</v>
      </c>
      <c r="C347" s="6">
        <v>42.26</v>
      </c>
      <c r="D347" s="2">
        <f t="shared" si="40"/>
        <v>6</v>
      </c>
      <c r="E347" s="2">
        <f t="shared" si="41"/>
        <v>16</v>
      </c>
      <c r="F347" s="2">
        <f t="shared" si="42"/>
        <v>3.6395652173913042</v>
      </c>
      <c r="G347" s="2">
        <f t="shared" si="43"/>
        <v>0.92593477481782349</v>
      </c>
      <c r="H347" s="2">
        <f t="shared" si="44"/>
        <v>7</v>
      </c>
      <c r="I347" s="10">
        <f t="shared" si="45"/>
        <v>31</v>
      </c>
      <c r="J347" s="10">
        <f t="shared" si="46"/>
        <v>0.22580645161290322</v>
      </c>
      <c r="K347" s="11">
        <f t="shared" si="47"/>
        <v>1.4187837790405518</v>
      </c>
    </row>
    <row r="348" spans="1:11">
      <c r="A348" s="5">
        <v>40681</v>
      </c>
      <c r="B348" s="6">
        <v>3.38</v>
      </c>
      <c r="C348" s="6">
        <v>43.31</v>
      </c>
      <c r="D348" s="2">
        <f t="shared" si="40"/>
        <v>7</v>
      </c>
      <c r="E348" s="2">
        <f t="shared" si="41"/>
        <v>16</v>
      </c>
      <c r="F348" s="2">
        <f t="shared" si="42"/>
        <v>3.6395652173913042</v>
      </c>
      <c r="G348" s="2">
        <f t="shared" si="43"/>
        <v>0.92868235575200098</v>
      </c>
      <c r="H348" s="2">
        <f t="shared" si="44"/>
        <v>8</v>
      </c>
      <c r="I348" s="10">
        <f t="shared" si="45"/>
        <v>31</v>
      </c>
      <c r="J348" s="10">
        <f t="shared" si="46"/>
        <v>0.25806451612903225</v>
      </c>
      <c r="K348" s="11">
        <f t="shared" si="47"/>
        <v>1.6214671760463448</v>
      </c>
    </row>
    <row r="349" spans="1:11">
      <c r="A349" s="5">
        <v>40682</v>
      </c>
      <c r="B349" s="6">
        <v>3.47</v>
      </c>
      <c r="C349" s="6">
        <v>47.8</v>
      </c>
      <c r="D349" s="2">
        <f t="shared" si="40"/>
        <v>8</v>
      </c>
      <c r="E349" s="2">
        <f t="shared" si="41"/>
        <v>16</v>
      </c>
      <c r="F349" s="2">
        <f t="shared" si="42"/>
        <v>3.6395652173913042</v>
      </c>
      <c r="G349" s="2">
        <f t="shared" si="43"/>
        <v>0.95341058415959867</v>
      </c>
      <c r="H349" s="2">
        <f t="shared" si="44"/>
        <v>9</v>
      </c>
      <c r="I349" s="10">
        <f t="shared" si="45"/>
        <v>31</v>
      </c>
      <c r="J349" s="10">
        <f t="shared" si="46"/>
        <v>0.29032258064516131</v>
      </c>
      <c r="K349" s="11">
        <f t="shared" si="47"/>
        <v>1.8241505730521381</v>
      </c>
    </row>
    <row r="350" spans="1:11">
      <c r="A350" s="5">
        <v>40683</v>
      </c>
      <c r="B350" s="6">
        <v>3.71</v>
      </c>
      <c r="C350" s="6">
        <v>45.06</v>
      </c>
      <c r="D350" s="2">
        <f t="shared" si="40"/>
        <v>9</v>
      </c>
      <c r="E350" s="2">
        <f t="shared" si="41"/>
        <v>16</v>
      </c>
      <c r="F350" s="2">
        <f t="shared" si="42"/>
        <v>3.6395652173913042</v>
      </c>
      <c r="G350" s="2">
        <f t="shared" si="43"/>
        <v>1.0193525265798591</v>
      </c>
      <c r="H350" s="2">
        <f t="shared" si="44"/>
        <v>10</v>
      </c>
      <c r="I350" s="10">
        <f t="shared" si="45"/>
        <v>31</v>
      </c>
      <c r="J350" s="10">
        <f t="shared" si="46"/>
        <v>0.32258064516129031</v>
      </c>
      <c r="K350" s="11">
        <f t="shared" si="47"/>
        <v>2.0268339700579312</v>
      </c>
    </row>
    <row r="351" spans="1:11">
      <c r="A351" s="5">
        <v>40686</v>
      </c>
      <c r="B351" s="6">
        <v>3.52</v>
      </c>
      <c r="C351" s="6">
        <v>48.59</v>
      </c>
      <c r="D351" s="2">
        <f t="shared" si="40"/>
        <v>10</v>
      </c>
      <c r="E351" s="2">
        <f t="shared" si="41"/>
        <v>16</v>
      </c>
      <c r="F351" s="2">
        <f t="shared" si="42"/>
        <v>3.6395652173913042</v>
      </c>
      <c r="G351" s="2">
        <f t="shared" si="43"/>
        <v>0.96714848883048621</v>
      </c>
      <c r="H351" s="2">
        <f t="shared" si="44"/>
        <v>13</v>
      </c>
      <c r="I351" s="10">
        <f t="shared" si="45"/>
        <v>31</v>
      </c>
      <c r="J351" s="10">
        <f t="shared" si="46"/>
        <v>0.41935483870967744</v>
      </c>
      <c r="K351" s="11">
        <f t="shared" si="47"/>
        <v>2.6348841610753104</v>
      </c>
    </row>
    <row r="352" spans="1:11">
      <c r="A352" s="5">
        <v>40687</v>
      </c>
      <c r="B352" s="6">
        <v>3.49</v>
      </c>
      <c r="C352" s="6">
        <v>82.2</v>
      </c>
      <c r="D352" s="2">
        <f t="shared" si="40"/>
        <v>11</v>
      </c>
      <c r="E352" s="2">
        <f t="shared" si="41"/>
        <v>16</v>
      </c>
      <c r="F352" s="2">
        <f t="shared" si="42"/>
        <v>3.6395652173913042</v>
      </c>
      <c r="G352" s="2">
        <f t="shared" si="43"/>
        <v>0.95890574602795375</v>
      </c>
      <c r="H352" s="2">
        <f t="shared" si="44"/>
        <v>14</v>
      </c>
      <c r="I352" s="10">
        <f t="shared" si="45"/>
        <v>31</v>
      </c>
      <c r="J352" s="10">
        <f t="shared" si="46"/>
        <v>0.45161290322580644</v>
      </c>
      <c r="K352" s="11">
        <f t="shared" si="47"/>
        <v>2.8375675580811035</v>
      </c>
    </row>
    <row r="353" spans="1:11">
      <c r="A353" s="5">
        <v>40688</v>
      </c>
      <c r="B353" s="6">
        <v>3.68</v>
      </c>
      <c r="C353" s="6">
        <v>94.53</v>
      </c>
      <c r="D353" s="2">
        <f t="shared" si="40"/>
        <v>12</v>
      </c>
      <c r="E353" s="2">
        <f t="shared" si="41"/>
        <v>16</v>
      </c>
      <c r="F353" s="2">
        <f t="shared" si="42"/>
        <v>3.6395652173913042</v>
      </c>
      <c r="G353" s="2">
        <f t="shared" si="43"/>
        <v>1.0111097837773266</v>
      </c>
      <c r="H353" s="2">
        <f t="shared" si="44"/>
        <v>15</v>
      </c>
      <c r="I353" s="10">
        <f t="shared" si="45"/>
        <v>31</v>
      </c>
      <c r="J353" s="10">
        <f t="shared" si="46"/>
        <v>0.4838709677419355</v>
      </c>
      <c r="K353" s="11">
        <f t="shared" si="47"/>
        <v>3.0402509550868966</v>
      </c>
    </row>
    <row r="354" spans="1:11">
      <c r="A354" s="5">
        <v>40689</v>
      </c>
      <c r="B354" s="6">
        <v>3.93</v>
      </c>
      <c r="C354" s="6">
        <v>112.4</v>
      </c>
      <c r="D354" s="2">
        <f t="shared" si="40"/>
        <v>13</v>
      </c>
      <c r="E354" s="2">
        <f t="shared" si="41"/>
        <v>16</v>
      </c>
      <c r="F354" s="2">
        <f t="shared" si="42"/>
        <v>3.6395652173913042</v>
      </c>
      <c r="G354" s="2">
        <f t="shared" si="43"/>
        <v>1.0797993071317644</v>
      </c>
      <c r="H354" s="2">
        <f t="shared" si="44"/>
        <v>16</v>
      </c>
      <c r="I354" s="10">
        <f t="shared" si="45"/>
        <v>31</v>
      </c>
      <c r="J354" s="10">
        <f t="shared" si="46"/>
        <v>0.5161290322580645</v>
      </c>
      <c r="K354" s="11">
        <f t="shared" si="47"/>
        <v>3.2429343520926897</v>
      </c>
    </row>
    <row r="355" spans="1:11">
      <c r="A355" s="5">
        <v>40690</v>
      </c>
      <c r="B355" s="6">
        <v>4.75</v>
      </c>
      <c r="C355" s="6">
        <v>125</v>
      </c>
      <c r="D355" s="2">
        <f t="shared" si="40"/>
        <v>14</v>
      </c>
      <c r="E355" s="2">
        <f t="shared" si="41"/>
        <v>16</v>
      </c>
      <c r="F355" s="2">
        <f t="shared" si="42"/>
        <v>3.6395652173913042</v>
      </c>
      <c r="G355" s="2">
        <f t="shared" si="43"/>
        <v>1.3051009437343208</v>
      </c>
      <c r="H355" s="2">
        <f t="shared" si="44"/>
        <v>17</v>
      </c>
      <c r="I355" s="10">
        <f t="shared" si="45"/>
        <v>31</v>
      </c>
      <c r="J355" s="10">
        <f t="shared" si="46"/>
        <v>0.54838709677419351</v>
      </c>
      <c r="K355" s="11">
        <f t="shared" si="47"/>
        <v>3.4456177490984823</v>
      </c>
    </row>
    <row r="356" spans="1:11">
      <c r="A356" s="5">
        <v>40693</v>
      </c>
      <c r="B356" s="6">
        <v>4.25</v>
      </c>
      <c r="C356" s="6">
        <v>118.82</v>
      </c>
      <c r="D356" s="2">
        <f t="shared" si="40"/>
        <v>15</v>
      </c>
      <c r="E356" s="2">
        <f t="shared" si="41"/>
        <v>16</v>
      </c>
      <c r="F356" s="2">
        <f t="shared" si="42"/>
        <v>3.6395652173913042</v>
      </c>
      <c r="G356" s="2">
        <f t="shared" si="43"/>
        <v>1.167721897025445</v>
      </c>
      <c r="H356" s="2">
        <f t="shared" si="44"/>
        <v>20</v>
      </c>
      <c r="I356" s="10">
        <f t="shared" si="45"/>
        <v>31</v>
      </c>
      <c r="J356" s="10">
        <f t="shared" si="46"/>
        <v>0.64516129032258063</v>
      </c>
      <c r="K356" s="11">
        <f t="shared" si="47"/>
        <v>4.0536679401158624</v>
      </c>
    </row>
    <row r="357" spans="1:11">
      <c r="A357" s="5">
        <v>40694</v>
      </c>
      <c r="B357" s="6">
        <v>4.04</v>
      </c>
      <c r="C357" s="6">
        <v>94.75</v>
      </c>
      <c r="D357" s="2">
        <f t="shared" si="40"/>
        <v>16</v>
      </c>
      <c r="E357" s="2">
        <f t="shared" si="41"/>
        <v>16</v>
      </c>
      <c r="F357" s="2">
        <f t="shared" si="42"/>
        <v>3.6395652173913042</v>
      </c>
      <c r="G357" s="2">
        <f t="shared" si="43"/>
        <v>1.1100226974077172</v>
      </c>
      <c r="H357" s="2">
        <f t="shared" si="44"/>
        <v>21</v>
      </c>
      <c r="I357" s="10">
        <f t="shared" si="45"/>
        <v>31</v>
      </c>
      <c r="J357" s="10">
        <f t="shared" si="46"/>
        <v>0.67741935483870963</v>
      </c>
      <c r="K357" s="11">
        <f t="shared" si="47"/>
        <v>4.2563513371216546</v>
      </c>
    </row>
    <row r="358" spans="1:11">
      <c r="A358" s="5">
        <v>40695</v>
      </c>
      <c r="B358" s="6">
        <v>3.69</v>
      </c>
      <c r="C358" s="6">
        <v>75.400000000000006</v>
      </c>
      <c r="D358" s="2">
        <f t="shared" si="40"/>
        <v>17</v>
      </c>
      <c r="E358" s="2">
        <f t="shared" si="41"/>
        <v>16</v>
      </c>
      <c r="F358" s="2">
        <f t="shared" si="42"/>
        <v>3.6395652173913042</v>
      </c>
      <c r="G358" s="2">
        <f t="shared" si="43"/>
        <v>1.0138573647115041</v>
      </c>
      <c r="H358" s="2">
        <f t="shared" si="44"/>
        <v>22</v>
      </c>
      <c r="I358" s="10">
        <f t="shared" si="45"/>
        <v>31</v>
      </c>
      <c r="J358" s="10">
        <f t="shared" si="46"/>
        <v>0.70967741935483875</v>
      </c>
      <c r="K358" s="11">
        <f t="shared" si="47"/>
        <v>4.4590347341274486</v>
      </c>
    </row>
    <row r="359" spans="1:11">
      <c r="A359" s="5">
        <v>40696</v>
      </c>
      <c r="B359" s="6">
        <v>3.64</v>
      </c>
      <c r="C359" s="6">
        <v>44.75</v>
      </c>
      <c r="D359" s="2">
        <f t="shared" si="40"/>
        <v>18</v>
      </c>
      <c r="E359" s="2">
        <f t="shared" si="41"/>
        <v>16</v>
      </c>
      <c r="F359" s="2">
        <f t="shared" si="42"/>
        <v>3.6395652173913042</v>
      </c>
      <c r="G359" s="2">
        <f t="shared" si="43"/>
        <v>1.0001194600406165</v>
      </c>
      <c r="H359" s="2">
        <f t="shared" si="44"/>
        <v>23</v>
      </c>
      <c r="I359" s="10">
        <f t="shared" si="45"/>
        <v>31</v>
      </c>
      <c r="J359" s="10">
        <f t="shared" si="46"/>
        <v>0.74193548387096775</v>
      </c>
      <c r="K359" s="11">
        <f t="shared" si="47"/>
        <v>4.6617181311332416</v>
      </c>
    </row>
    <row r="360" spans="1:11">
      <c r="A360" s="5">
        <v>40697</v>
      </c>
      <c r="B360" s="6">
        <v>3.59</v>
      </c>
      <c r="C360" s="6">
        <v>41.35</v>
      </c>
      <c r="D360" s="2">
        <f t="shared" si="40"/>
        <v>19</v>
      </c>
      <c r="E360" s="2">
        <f t="shared" si="41"/>
        <v>16</v>
      </c>
      <c r="F360" s="2">
        <f t="shared" si="42"/>
        <v>3.6395652173913042</v>
      </c>
      <c r="G360" s="2">
        <f t="shared" si="43"/>
        <v>0.98638155536972882</v>
      </c>
      <c r="H360" s="2">
        <f t="shared" si="44"/>
        <v>24</v>
      </c>
      <c r="I360" s="10">
        <f t="shared" si="45"/>
        <v>31</v>
      </c>
      <c r="J360" s="10">
        <f t="shared" si="46"/>
        <v>0.77419354838709675</v>
      </c>
      <c r="K360" s="11">
        <f t="shared" si="47"/>
        <v>4.8644015281390347</v>
      </c>
    </row>
    <row r="361" spans="1:11">
      <c r="A361" s="5">
        <v>40700</v>
      </c>
      <c r="B361" s="6">
        <v>3.6</v>
      </c>
      <c r="C361" s="6">
        <v>20.53</v>
      </c>
      <c r="D361" s="2">
        <f t="shared" si="40"/>
        <v>20</v>
      </c>
      <c r="E361" s="2">
        <f t="shared" si="41"/>
        <v>16</v>
      </c>
      <c r="F361" s="2">
        <f t="shared" si="42"/>
        <v>3.6395652173913042</v>
      </c>
      <c r="G361" s="2">
        <f t="shared" si="43"/>
        <v>0.98912913630390642</v>
      </c>
      <c r="H361" s="2">
        <f t="shared" si="44"/>
        <v>27</v>
      </c>
      <c r="I361" s="10">
        <f t="shared" si="45"/>
        <v>31</v>
      </c>
      <c r="J361" s="10">
        <f t="shared" si="46"/>
        <v>0.87096774193548387</v>
      </c>
      <c r="K361" s="11">
        <f t="shared" si="47"/>
        <v>5.4724517191564139</v>
      </c>
    </row>
    <row r="362" spans="1:11">
      <c r="A362" s="5">
        <v>40701</v>
      </c>
      <c r="B362" s="6">
        <v>3.62</v>
      </c>
      <c r="C362" s="6">
        <v>43.06</v>
      </c>
      <c r="D362" s="2">
        <f t="shared" si="40"/>
        <v>21</v>
      </c>
      <c r="E362" s="2">
        <f t="shared" si="41"/>
        <v>16</v>
      </c>
      <c r="F362" s="2">
        <f t="shared" si="42"/>
        <v>3.6395652173913042</v>
      </c>
      <c r="G362" s="2">
        <f t="shared" si="43"/>
        <v>0.99462429817226139</v>
      </c>
      <c r="H362" s="2">
        <f t="shared" si="44"/>
        <v>28</v>
      </c>
      <c r="I362" s="10">
        <f t="shared" si="45"/>
        <v>31</v>
      </c>
      <c r="J362" s="10">
        <f t="shared" si="46"/>
        <v>0.90322580645161288</v>
      </c>
      <c r="K362" s="11">
        <f t="shared" si="47"/>
        <v>5.675135116162207</v>
      </c>
    </row>
    <row r="363" spans="1:11">
      <c r="A363" s="5">
        <v>40702</v>
      </c>
      <c r="B363" s="6">
        <v>3.6</v>
      </c>
      <c r="C363" s="6">
        <v>38.840000000000003</v>
      </c>
      <c r="D363" s="2">
        <f t="shared" si="40"/>
        <v>22</v>
      </c>
      <c r="E363" s="2">
        <f t="shared" si="41"/>
        <v>16</v>
      </c>
      <c r="F363" s="2">
        <f t="shared" si="42"/>
        <v>3.6395652173913042</v>
      </c>
      <c r="G363" s="2">
        <f t="shared" si="43"/>
        <v>0.98912913630390642</v>
      </c>
      <c r="H363" s="2">
        <f t="shared" si="44"/>
        <v>29</v>
      </c>
      <c r="I363" s="10">
        <f t="shared" si="45"/>
        <v>31</v>
      </c>
      <c r="J363" s="10">
        <f t="shared" si="46"/>
        <v>0.93548387096774188</v>
      </c>
      <c r="K363" s="11">
        <f t="shared" si="47"/>
        <v>5.8778185131680001</v>
      </c>
    </row>
    <row r="364" spans="1:11">
      <c r="A364" s="5">
        <v>40703</v>
      </c>
      <c r="B364" s="6">
        <v>3.61</v>
      </c>
      <c r="C364" s="6">
        <v>42.92</v>
      </c>
      <c r="D364" s="2">
        <f t="shared" si="40"/>
        <v>23</v>
      </c>
      <c r="E364" s="2">
        <f t="shared" si="41"/>
        <v>16</v>
      </c>
      <c r="F364" s="2">
        <f t="shared" si="42"/>
        <v>3.6395652173913042</v>
      </c>
      <c r="G364" s="2">
        <f t="shared" si="43"/>
        <v>0.9918767172380839</v>
      </c>
      <c r="H364" s="2">
        <f t="shared" si="44"/>
        <v>30</v>
      </c>
      <c r="I364" s="10">
        <f t="shared" si="45"/>
        <v>31</v>
      </c>
      <c r="J364" s="10">
        <f t="shared" si="46"/>
        <v>0.967741935483871</v>
      </c>
      <c r="K364" s="11">
        <f t="shared" si="47"/>
        <v>6.0805019101737932</v>
      </c>
    </row>
    <row r="365" spans="1:11">
      <c r="A365" s="5">
        <v>40704</v>
      </c>
      <c r="B365" s="6">
        <v>3.62</v>
      </c>
      <c r="C365" s="6">
        <v>56.82</v>
      </c>
      <c r="D365" s="2">
        <f t="shared" si="40"/>
        <v>1</v>
      </c>
      <c r="E365" s="2">
        <f t="shared" si="41"/>
        <v>17</v>
      </c>
      <c r="F365" s="2">
        <f t="shared" si="42"/>
        <v>3.6545000000000001</v>
      </c>
      <c r="G365" s="2">
        <f t="shared" si="43"/>
        <v>0.99055958407442879</v>
      </c>
      <c r="H365" s="2">
        <f t="shared" si="44"/>
        <v>0</v>
      </c>
      <c r="I365" s="10">
        <f t="shared" si="45"/>
        <v>30</v>
      </c>
      <c r="J365" s="10">
        <f t="shared" si="46"/>
        <v>0</v>
      </c>
      <c r="K365" s="11">
        <f t="shared" si="47"/>
        <v>0</v>
      </c>
    </row>
    <row r="366" spans="1:11">
      <c r="A366" s="5">
        <v>40708</v>
      </c>
      <c r="B366" s="6">
        <v>3.64</v>
      </c>
      <c r="C366" s="6">
        <v>100.09</v>
      </c>
      <c r="D366" s="2">
        <f t="shared" si="40"/>
        <v>2</v>
      </c>
      <c r="E366" s="2">
        <f t="shared" si="41"/>
        <v>17</v>
      </c>
      <c r="F366" s="2">
        <f t="shared" si="42"/>
        <v>3.6545000000000001</v>
      </c>
      <c r="G366" s="2">
        <f t="shared" si="43"/>
        <v>0.9960322889588179</v>
      </c>
      <c r="H366" s="2">
        <f t="shared" si="44"/>
        <v>4</v>
      </c>
      <c r="I366" s="10">
        <f t="shared" si="45"/>
        <v>30</v>
      </c>
      <c r="J366" s="10">
        <f t="shared" si="46"/>
        <v>0.13333333333333333</v>
      </c>
      <c r="K366" s="11">
        <f t="shared" si="47"/>
        <v>0.83775804095727813</v>
      </c>
    </row>
    <row r="367" spans="1:11">
      <c r="A367" s="5">
        <v>40709</v>
      </c>
      <c r="B367" s="6">
        <v>3.64</v>
      </c>
      <c r="C367" s="6">
        <v>96.75</v>
      </c>
      <c r="D367" s="2">
        <f t="shared" si="40"/>
        <v>3</v>
      </c>
      <c r="E367" s="2">
        <f t="shared" si="41"/>
        <v>17</v>
      </c>
      <c r="F367" s="2">
        <f t="shared" si="42"/>
        <v>3.6545000000000001</v>
      </c>
      <c r="G367" s="2">
        <f t="shared" si="43"/>
        <v>0.9960322889588179</v>
      </c>
      <c r="H367" s="2">
        <f t="shared" si="44"/>
        <v>5</v>
      </c>
      <c r="I367" s="10">
        <f t="shared" si="45"/>
        <v>30</v>
      </c>
      <c r="J367" s="10">
        <f t="shared" si="46"/>
        <v>0.16666666666666666</v>
      </c>
      <c r="K367" s="11">
        <f t="shared" si="47"/>
        <v>1.0471975511965976</v>
      </c>
    </row>
    <row r="368" spans="1:11">
      <c r="A368" s="5">
        <v>40710</v>
      </c>
      <c r="B368" s="6">
        <v>3.68</v>
      </c>
      <c r="C368" s="6">
        <v>72</v>
      </c>
      <c r="D368" s="2">
        <f t="shared" si="40"/>
        <v>4</v>
      </c>
      <c r="E368" s="2">
        <f t="shared" si="41"/>
        <v>17</v>
      </c>
      <c r="F368" s="2">
        <f t="shared" si="42"/>
        <v>3.6545000000000001</v>
      </c>
      <c r="G368" s="2">
        <f t="shared" si="43"/>
        <v>1.0069776987275962</v>
      </c>
      <c r="H368" s="2">
        <f t="shared" si="44"/>
        <v>6</v>
      </c>
      <c r="I368" s="10">
        <f t="shared" si="45"/>
        <v>30</v>
      </c>
      <c r="J368" s="10">
        <f t="shared" si="46"/>
        <v>0.2</v>
      </c>
      <c r="K368" s="11">
        <f t="shared" si="47"/>
        <v>1.2566370614359172</v>
      </c>
    </row>
    <row r="369" spans="1:11">
      <c r="A369" s="5">
        <v>40711</v>
      </c>
      <c r="B369" s="6">
        <v>3.62</v>
      </c>
      <c r="C369" s="6">
        <v>62.97</v>
      </c>
      <c r="D369" s="2">
        <f t="shared" si="40"/>
        <v>5</v>
      </c>
      <c r="E369" s="2">
        <f t="shared" si="41"/>
        <v>17</v>
      </c>
      <c r="F369" s="2">
        <f t="shared" si="42"/>
        <v>3.6545000000000001</v>
      </c>
      <c r="G369" s="2">
        <f t="shared" si="43"/>
        <v>0.99055958407442879</v>
      </c>
      <c r="H369" s="2">
        <f t="shared" si="44"/>
        <v>7</v>
      </c>
      <c r="I369" s="10">
        <f t="shared" si="45"/>
        <v>30</v>
      </c>
      <c r="J369" s="10">
        <f t="shared" si="46"/>
        <v>0.23333333333333334</v>
      </c>
      <c r="K369" s="11">
        <f t="shared" si="47"/>
        <v>1.4660765716752369</v>
      </c>
    </row>
    <row r="370" spans="1:11">
      <c r="A370" s="5">
        <v>40714</v>
      </c>
      <c r="B370" s="6">
        <v>3.66</v>
      </c>
      <c r="C370" s="6">
        <v>95.18</v>
      </c>
      <c r="D370" s="2">
        <f t="shared" si="40"/>
        <v>6</v>
      </c>
      <c r="E370" s="2">
        <f t="shared" si="41"/>
        <v>17</v>
      </c>
      <c r="F370" s="2">
        <f t="shared" si="42"/>
        <v>3.6545000000000001</v>
      </c>
      <c r="G370" s="2">
        <f t="shared" si="43"/>
        <v>1.001504993843207</v>
      </c>
      <c r="H370" s="2">
        <f t="shared" si="44"/>
        <v>10</v>
      </c>
      <c r="I370" s="10">
        <f t="shared" si="45"/>
        <v>30</v>
      </c>
      <c r="J370" s="10">
        <f t="shared" si="46"/>
        <v>0.33333333333333331</v>
      </c>
      <c r="K370" s="11">
        <f t="shared" si="47"/>
        <v>2.0943951023931953</v>
      </c>
    </row>
    <row r="371" spans="1:11">
      <c r="A371" s="5">
        <v>40715</v>
      </c>
      <c r="B371" s="6">
        <v>3.66</v>
      </c>
      <c r="C371" s="6">
        <v>70.05</v>
      </c>
      <c r="D371" s="2">
        <f t="shared" si="40"/>
        <v>7</v>
      </c>
      <c r="E371" s="2">
        <f t="shared" si="41"/>
        <v>17</v>
      </c>
      <c r="F371" s="2">
        <f t="shared" si="42"/>
        <v>3.6545000000000001</v>
      </c>
      <c r="G371" s="2">
        <f t="shared" si="43"/>
        <v>1.001504993843207</v>
      </c>
      <c r="H371" s="2">
        <f t="shared" si="44"/>
        <v>11</v>
      </c>
      <c r="I371" s="10">
        <f t="shared" si="45"/>
        <v>30</v>
      </c>
      <c r="J371" s="10">
        <f t="shared" si="46"/>
        <v>0.36666666666666664</v>
      </c>
      <c r="K371" s="11">
        <f t="shared" si="47"/>
        <v>2.3038346126325147</v>
      </c>
    </row>
    <row r="372" spans="1:11">
      <c r="A372" s="5">
        <v>40716</v>
      </c>
      <c r="B372" s="6">
        <v>3.63</v>
      </c>
      <c r="C372" s="6">
        <v>66</v>
      </c>
      <c r="D372" s="2">
        <f t="shared" si="40"/>
        <v>8</v>
      </c>
      <c r="E372" s="2">
        <f t="shared" si="41"/>
        <v>17</v>
      </c>
      <c r="F372" s="2">
        <f t="shared" si="42"/>
        <v>3.6545000000000001</v>
      </c>
      <c r="G372" s="2">
        <f t="shared" si="43"/>
        <v>0.99329593651662329</v>
      </c>
      <c r="H372" s="2">
        <f t="shared" si="44"/>
        <v>12</v>
      </c>
      <c r="I372" s="10">
        <f t="shared" si="45"/>
        <v>30</v>
      </c>
      <c r="J372" s="10">
        <f t="shared" si="46"/>
        <v>0.4</v>
      </c>
      <c r="K372" s="11">
        <f t="shared" si="47"/>
        <v>2.5132741228718345</v>
      </c>
    </row>
    <row r="373" spans="1:11">
      <c r="A373" s="5">
        <v>40717</v>
      </c>
      <c r="B373" s="6">
        <v>3.64</v>
      </c>
      <c r="C373" s="6">
        <v>51.69</v>
      </c>
      <c r="D373" s="2">
        <f t="shared" si="40"/>
        <v>9</v>
      </c>
      <c r="E373" s="2">
        <f t="shared" si="41"/>
        <v>17</v>
      </c>
      <c r="F373" s="2">
        <f t="shared" si="42"/>
        <v>3.6545000000000001</v>
      </c>
      <c r="G373" s="2">
        <f t="shared" si="43"/>
        <v>0.9960322889588179</v>
      </c>
      <c r="H373" s="2">
        <f t="shared" si="44"/>
        <v>13</v>
      </c>
      <c r="I373" s="10">
        <f t="shared" si="45"/>
        <v>30</v>
      </c>
      <c r="J373" s="10">
        <f t="shared" si="46"/>
        <v>0.43333333333333335</v>
      </c>
      <c r="K373" s="11">
        <f t="shared" si="47"/>
        <v>2.7227136331111543</v>
      </c>
    </row>
    <row r="374" spans="1:11">
      <c r="A374" s="5">
        <v>40718</v>
      </c>
      <c r="B374" s="6">
        <v>3.62</v>
      </c>
      <c r="C374" s="6">
        <v>52.05</v>
      </c>
      <c r="D374" s="2">
        <f t="shared" si="40"/>
        <v>10</v>
      </c>
      <c r="E374" s="2">
        <f t="shared" si="41"/>
        <v>17</v>
      </c>
      <c r="F374" s="2">
        <f t="shared" si="42"/>
        <v>3.6545000000000001</v>
      </c>
      <c r="G374" s="2">
        <f t="shared" si="43"/>
        <v>0.99055958407442879</v>
      </c>
      <c r="H374" s="2">
        <f t="shared" si="44"/>
        <v>14</v>
      </c>
      <c r="I374" s="10">
        <f t="shared" si="45"/>
        <v>30</v>
      </c>
      <c r="J374" s="10">
        <f t="shared" si="46"/>
        <v>0.46666666666666667</v>
      </c>
      <c r="K374" s="11">
        <f t="shared" si="47"/>
        <v>2.9321531433504737</v>
      </c>
    </row>
    <row r="375" spans="1:11">
      <c r="A375" s="5">
        <v>40721</v>
      </c>
      <c r="B375" s="6">
        <v>3.7</v>
      </c>
      <c r="C375" s="6">
        <v>69.569999999999993</v>
      </c>
      <c r="D375" s="2">
        <f t="shared" si="40"/>
        <v>11</v>
      </c>
      <c r="E375" s="2">
        <f t="shared" si="41"/>
        <v>17</v>
      </c>
      <c r="F375" s="2">
        <f t="shared" si="42"/>
        <v>3.6545000000000001</v>
      </c>
      <c r="G375" s="2">
        <f t="shared" si="43"/>
        <v>1.0124504036119852</v>
      </c>
      <c r="H375" s="2">
        <f t="shared" si="44"/>
        <v>17</v>
      </c>
      <c r="I375" s="10">
        <f t="shared" si="45"/>
        <v>30</v>
      </c>
      <c r="J375" s="10">
        <f t="shared" si="46"/>
        <v>0.56666666666666665</v>
      </c>
      <c r="K375" s="11">
        <f t="shared" si="47"/>
        <v>3.5604716740684319</v>
      </c>
    </row>
    <row r="376" spans="1:11">
      <c r="A376" s="5">
        <v>40722</v>
      </c>
      <c r="B376" s="6">
        <v>3.76</v>
      </c>
      <c r="C376" s="6">
        <v>93.12</v>
      </c>
      <c r="D376" s="2">
        <f t="shared" si="40"/>
        <v>12</v>
      </c>
      <c r="E376" s="2">
        <f t="shared" si="41"/>
        <v>17</v>
      </c>
      <c r="F376" s="2">
        <f t="shared" si="42"/>
        <v>3.6545000000000001</v>
      </c>
      <c r="G376" s="2">
        <f t="shared" si="43"/>
        <v>1.0288685182651525</v>
      </c>
      <c r="H376" s="2">
        <f t="shared" si="44"/>
        <v>18</v>
      </c>
      <c r="I376" s="10">
        <f t="shared" si="45"/>
        <v>30</v>
      </c>
      <c r="J376" s="10">
        <f t="shared" si="46"/>
        <v>0.6</v>
      </c>
      <c r="K376" s="11">
        <f t="shared" si="47"/>
        <v>3.7699111843077517</v>
      </c>
    </row>
    <row r="377" spans="1:11">
      <c r="A377" s="5">
        <v>40723</v>
      </c>
      <c r="B377" s="6">
        <v>3.72</v>
      </c>
      <c r="C377" s="6">
        <v>50.9</v>
      </c>
      <c r="D377" s="2">
        <f t="shared" si="40"/>
        <v>13</v>
      </c>
      <c r="E377" s="2">
        <f t="shared" si="41"/>
        <v>17</v>
      </c>
      <c r="F377" s="2">
        <f t="shared" si="42"/>
        <v>3.6545000000000001</v>
      </c>
      <c r="G377" s="2">
        <f t="shared" si="43"/>
        <v>1.0179231084963745</v>
      </c>
      <c r="H377" s="2">
        <f t="shared" si="44"/>
        <v>19</v>
      </c>
      <c r="I377" s="10">
        <f t="shared" si="45"/>
        <v>30</v>
      </c>
      <c r="J377" s="10">
        <f t="shared" si="46"/>
        <v>0.6333333333333333</v>
      </c>
      <c r="K377" s="11">
        <f t="shared" si="47"/>
        <v>3.9793506945470711</v>
      </c>
    </row>
    <row r="378" spans="1:11">
      <c r="A378" s="5">
        <v>40724</v>
      </c>
      <c r="B378" s="6">
        <v>3.75</v>
      </c>
      <c r="C378" s="6">
        <v>56.38</v>
      </c>
      <c r="D378" s="2">
        <f t="shared" si="40"/>
        <v>14</v>
      </c>
      <c r="E378" s="2">
        <f t="shared" si="41"/>
        <v>17</v>
      </c>
      <c r="F378" s="2">
        <f t="shared" si="42"/>
        <v>3.6545000000000001</v>
      </c>
      <c r="G378" s="2">
        <f t="shared" si="43"/>
        <v>1.0261321658229581</v>
      </c>
      <c r="H378" s="2">
        <f t="shared" si="44"/>
        <v>20</v>
      </c>
      <c r="I378" s="10">
        <f t="shared" si="45"/>
        <v>30</v>
      </c>
      <c r="J378" s="10">
        <f t="shared" si="46"/>
        <v>0.66666666666666663</v>
      </c>
      <c r="K378" s="11">
        <f t="shared" si="47"/>
        <v>4.1887902047863905</v>
      </c>
    </row>
    <row r="379" spans="1:11">
      <c r="A379" s="5">
        <v>40725</v>
      </c>
      <c r="B379" s="6">
        <v>3.7</v>
      </c>
      <c r="C379" s="6">
        <v>37.94</v>
      </c>
      <c r="D379" s="2">
        <f t="shared" si="40"/>
        <v>15</v>
      </c>
      <c r="E379" s="2">
        <f t="shared" si="41"/>
        <v>17</v>
      </c>
      <c r="F379" s="2">
        <f t="shared" si="42"/>
        <v>3.6545000000000001</v>
      </c>
      <c r="G379" s="2">
        <f t="shared" si="43"/>
        <v>1.0124504036119852</v>
      </c>
      <c r="H379" s="2">
        <f t="shared" si="44"/>
        <v>21</v>
      </c>
      <c r="I379" s="10">
        <f t="shared" si="45"/>
        <v>30</v>
      </c>
      <c r="J379" s="10">
        <f t="shared" si="46"/>
        <v>0.7</v>
      </c>
      <c r="K379" s="11">
        <f t="shared" si="47"/>
        <v>4.3982297150257104</v>
      </c>
    </row>
    <row r="380" spans="1:11">
      <c r="A380" s="5">
        <v>40728</v>
      </c>
      <c r="B380" s="6">
        <v>3.71</v>
      </c>
      <c r="C380" s="6">
        <v>50.49</v>
      </c>
      <c r="D380" s="2">
        <f t="shared" si="40"/>
        <v>16</v>
      </c>
      <c r="E380" s="2">
        <f t="shared" si="41"/>
        <v>17</v>
      </c>
      <c r="F380" s="2">
        <f t="shared" si="42"/>
        <v>3.6545000000000001</v>
      </c>
      <c r="G380" s="2">
        <f t="shared" si="43"/>
        <v>1.0151867560541799</v>
      </c>
      <c r="H380" s="2">
        <f t="shared" si="44"/>
        <v>24</v>
      </c>
      <c r="I380" s="10">
        <f t="shared" si="45"/>
        <v>30</v>
      </c>
      <c r="J380" s="10">
        <f t="shared" si="46"/>
        <v>0.8</v>
      </c>
      <c r="K380" s="11">
        <f t="shared" si="47"/>
        <v>5.026548245743669</v>
      </c>
    </row>
    <row r="381" spans="1:11">
      <c r="A381" s="5">
        <v>40729</v>
      </c>
      <c r="B381" s="6">
        <v>3.69</v>
      </c>
      <c r="C381" s="6">
        <v>26.9</v>
      </c>
      <c r="D381" s="2">
        <f t="shared" si="40"/>
        <v>17</v>
      </c>
      <c r="E381" s="2">
        <f t="shared" si="41"/>
        <v>17</v>
      </c>
      <c r="F381" s="2">
        <f t="shared" si="42"/>
        <v>3.6545000000000001</v>
      </c>
      <c r="G381" s="2">
        <f t="shared" si="43"/>
        <v>1.0097140511697906</v>
      </c>
      <c r="H381" s="2">
        <f t="shared" si="44"/>
        <v>25</v>
      </c>
      <c r="I381" s="10">
        <f t="shared" si="45"/>
        <v>30</v>
      </c>
      <c r="J381" s="10">
        <f t="shared" si="46"/>
        <v>0.83333333333333337</v>
      </c>
      <c r="K381" s="11">
        <f t="shared" si="47"/>
        <v>5.2359877559829888</v>
      </c>
    </row>
    <row r="382" spans="1:11">
      <c r="A382" s="5">
        <v>40730</v>
      </c>
      <c r="B382" s="6">
        <v>3.54</v>
      </c>
      <c r="C382" s="6">
        <v>29.05</v>
      </c>
      <c r="D382" s="2">
        <f t="shared" si="40"/>
        <v>18</v>
      </c>
      <c r="E382" s="2">
        <f t="shared" si="41"/>
        <v>17</v>
      </c>
      <c r="F382" s="2">
        <f t="shared" si="42"/>
        <v>3.6545000000000001</v>
      </c>
      <c r="G382" s="2">
        <f t="shared" si="43"/>
        <v>0.96866876453687234</v>
      </c>
      <c r="H382" s="2">
        <f t="shared" si="44"/>
        <v>26</v>
      </c>
      <c r="I382" s="10">
        <f t="shared" si="45"/>
        <v>30</v>
      </c>
      <c r="J382" s="10">
        <f t="shared" si="46"/>
        <v>0.8666666666666667</v>
      </c>
      <c r="K382" s="11">
        <f t="shared" si="47"/>
        <v>5.4454272662223087</v>
      </c>
    </row>
    <row r="383" spans="1:11">
      <c r="A383" s="5">
        <v>40731</v>
      </c>
      <c r="B383" s="6">
        <v>3.61</v>
      </c>
      <c r="C383" s="6">
        <v>32.770000000000003</v>
      </c>
      <c r="D383" s="2">
        <f t="shared" si="40"/>
        <v>19</v>
      </c>
      <c r="E383" s="2">
        <f t="shared" si="41"/>
        <v>17</v>
      </c>
      <c r="F383" s="2">
        <f t="shared" si="42"/>
        <v>3.6545000000000001</v>
      </c>
      <c r="G383" s="2">
        <f t="shared" si="43"/>
        <v>0.98782323163223418</v>
      </c>
      <c r="H383" s="2">
        <f t="shared" si="44"/>
        <v>27</v>
      </c>
      <c r="I383" s="10">
        <f t="shared" si="45"/>
        <v>30</v>
      </c>
      <c r="J383" s="10">
        <f t="shared" si="46"/>
        <v>0.9</v>
      </c>
      <c r="K383" s="11">
        <f t="shared" si="47"/>
        <v>5.6548667764616276</v>
      </c>
    </row>
    <row r="384" spans="1:11">
      <c r="A384" s="5">
        <v>40732</v>
      </c>
      <c r="B384" s="6">
        <v>3.5</v>
      </c>
      <c r="C384" s="6">
        <v>32.86</v>
      </c>
      <c r="D384" s="2">
        <f t="shared" si="40"/>
        <v>20</v>
      </c>
      <c r="E384" s="2">
        <f t="shared" si="41"/>
        <v>17</v>
      </c>
      <c r="F384" s="2">
        <f t="shared" si="42"/>
        <v>3.6545000000000001</v>
      </c>
      <c r="G384" s="2">
        <f t="shared" si="43"/>
        <v>0.95772335476809412</v>
      </c>
      <c r="H384" s="2">
        <f t="shared" si="44"/>
        <v>28</v>
      </c>
      <c r="I384" s="10">
        <f t="shared" si="45"/>
        <v>30</v>
      </c>
      <c r="J384" s="10">
        <f t="shared" si="46"/>
        <v>0.93333333333333335</v>
      </c>
      <c r="K384" s="11">
        <f t="shared" si="47"/>
        <v>5.8643062867009474</v>
      </c>
    </row>
    <row r="385" spans="1:11">
      <c r="A385" s="5">
        <v>40735</v>
      </c>
      <c r="B385" s="6">
        <v>3.63</v>
      </c>
      <c r="C385" s="6">
        <v>54.92</v>
      </c>
      <c r="D385" s="2">
        <f t="shared" si="40"/>
        <v>1</v>
      </c>
      <c r="E385" s="2">
        <f t="shared" si="41"/>
        <v>18</v>
      </c>
      <c r="F385" s="2">
        <f t="shared" si="42"/>
        <v>3.8799999999999994</v>
      </c>
      <c r="G385" s="2">
        <f t="shared" si="43"/>
        <v>0.93556701030927847</v>
      </c>
      <c r="H385" s="2">
        <f t="shared" si="44"/>
        <v>1</v>
      </c>
      <c r="I385" s="10">
        <f t="shared" si="45"/>
        <v>31</v>
      </c>
      <c r="J385" s="10">
        <f t="shared" si="46"/>
        <v>3.2258064516129031E-2</v>
      </c>
      <c r="K385" s="11">
        <f t="shared" si="47"/>
        <v>0.2026833970057931</v>
      </c>
    </row>
    <row r="386" spans="1:11">
      <c r="A386" s="5">
        <v>40736</v>
      </c>
      <c r="B386" s="6">
        <v>3.62</v>
      </c>
      <c r="C386" s="6">
        <v>52.65</v>
      </c>
      <c r="D386" s="2">
        <f t="shared" si="40"/>
        <v>2</v>
      </c>
      <c r="E386" s="2">
        <f t="shared" si="41"/>
        <v>18</v>
      </c>
      <c r="F386" s="2">
        <f t="shared" si="42"/>
        <v>3.8799999999999994</v>
      </c>
      <c r="G386" s="2">
        <f t="shared" si="43"/>
        <v>0.93298969072164961</v>
      </c>
      <c r="H386" s="2">
        <f t="shared" si="44"/>
        <v>2</v>
      </c>
      <c r="I386" s="10">
        <f t="shared" si="45"/>
        <v>31</v>
      </c>
      <c r="J386" s="10">
        <f t="shared" si="46"/>
        <v>6.4516129032258063E-2</v>
      </c>
      <c r="K386" s="11">
        <f t="shared" si="47"/>
        <v>0.40536679401158621</v>
      </c>
    </row>
    <row r="387" spans="1:11">
      <c r="A387" s="5">
        <v>40737</v>
      </c>
      <c r="B387" s="6">
        <v>3.66</v>
      </c>
      <c r="C387" s="6">
        <v>53.35</v>
      </c>
      <c r="D387" s="2">
        <f t="shared" si="40"/>
        <v>3</v>
      </c>
      <c r="E387" s="2">
        <f t="shared" si="41"/>
        <v>18</v>
      </c>
      <c r="F387" s="2">
        <f t="shared" si="42"/>
        <v>3.8799999999999994</v>
      </c>
      <c r="G387" s="2">
        <f t="shared" si="43"/>
        <v>0.94329896907216515</v>
      </c>
      <c r="H387" s="2">
        <f t="shared" si="44"/>
        <v>3</v>
      </c>
      <c r="I387" s="10">
        <f t="shared" si="45"/>
        <v>31</v>
      </c>
      <c r="J387" s="10">
        <f t="shared" si="46"/>
        <v>9.6774193548387094E-2</v>
      </c>
      <c r="K387" s="11">
        <f t="shared" si="47"/>
        <v>0.60805019101737934</v>
      </c>
    </row>
    <row r="388" spans="1:11">
      <c r="A388" s="5">
        <v>40738</v>
      </c>
      <c r="B388" s="6">
        <v>3.64</v>
      </c>
      <c r="C388" s="6">
        <v>49.34</v>
      </c>
      <c r="D388" s="2">
        <f t="shared" si="40"/>
        <v>4</v>
      </c>
      <c r="E388" s="2">
        <f t="shared" si="41"/>
        <v>18</v>
      </c>
      <c r="F388" s="2">
        <f t="shared" si="42"/>
        <v>3.8799999999999994</v>
      </c>
      <c r="G388" s="2">
        <f t="shared" si="43"/>
        <v>0.93814432989690744</v>
      </c>
      <c r="H388" s="2">
        <f t="shared" si="44"/>
        <v>4</v>
      </c>
      <c r="I388" s="10">
        <f t="shared" si="45"/>
        <v>31</v>
      </c>
      <c r="J388" s="10">
        <f t="shared" si="46"/>
        <v>0.12903225806451613</v>
      </c>
      <c r="K388" s="11">
        <f t="shared" si="47"/>
        <v>0.81073358802317241</v>
      </c>
    </row>
    <row r="389" spans="1:11">
      <c r="A389" s="5">
        <v>40739</v>
      </c>
      <c r="B389" s="6">
        <v>3.65</v>
      </c>
      <c r="C389" s="6">
        <v>55.28</v>
      </c>
      <c r="D389" s="2">
        <f t="shared" si="40"/>
        <v>5</v>
      </c>
      <c r="E389" s="2">
        <f t="shared" si="41"/>
        <v>18</v>
      </c>
      <c r="F389" s="2">
        <f t="shared" si="42"/>
        <v>3.8799999999999994</v>
      </c>
      <c r="G389" s="2">
        <f t="shared" si="43"/>
        <v>0.94072164948453618</v>
      </c>
      <c r="H389" s="2">
        <f t="shared" si="44"/>
        <v>5</v>
      </c>
      <c r="I389" s="10">
        <f t="shared" si="45"/>
        <v>31</v>
      </c>
      <c r="J389" s="10">
        <f t="shared" si="46"/>
        <v>0.16129032258064516</v>
      </c>
      <c r="K389" s="11">
        <f t="shared" si="47"/>
        <v>1.0134169850289656</v>
      </c>
    </row>
    <row r="390" spans="1:11">
      <c r="A390" s="5">
        <v>40742</v>
      </c>
      <c r="B390" s="6">
        <v>3.66</v>
      </c>
      <c r="C390" s="6">
        <v>57.47</v>
      </c>
      <c r="D390" s="2">
        <f t="shared" si="40"/>
        <v>6</v>
      </c>
      <c r="E390" s="2">
        <f t="shared" si="41"/>
        <v>18</v>
      </c>
      <c r="F390" s="2">
        <f t="shared" si="42"/>
        <v>3.8799999999999994</v>
      </c>
      <c r="G390" s="2">
        <f t="shared" si="43"/>
        <v>0.94329896907216515</v>
      </c>
      <c r="H390" s="2">
        <f t="shared" si="44"/>
        <v>8</v>
      </c>
      <c r="I390" s="10">
        <f t="shared" si="45"/>
        <v>31</v>
      </c>
      <c r="J390" s="10">
        <f t="shared" si="46"/>
        <v>0.25806451612903225</v>
      </c>
      <c r="K390" s="11">
        <f t="shared" si="47"/>
        <v>1.6214671760463448</v>
      </c>
    </row>
    <row r="391" spans="1:11">
      <c r="A391" s="5">
        <v>40743</v>
      </c>
      <c r="B391" s="6">
        <v>3.69</v>
      </c>
      <c r="C391" s="6">
        <v>64.709999999999994</v>
      </c>
      <c r="D391" s="2">
        <f t="shared" si="40"/>
        <v>7</v>
      </c>
      <c r="E391" s="2">
        <f t="shared" si="41"/>
        <v>18</v>
      </c>
      <c r="F391" s="2">
        <f t="shared" si="42"/>
        <v>3.8799999999999994</v>
      </c>
      <c r="G391" s="2">
        <f t="shared" si="43"/>
        <v>0.95103092783505172</v>
      </c>
      <c r="H391" s="2">
        <f t="shared" si="44"/>
        <v>9</v>
      </c>
      <c r="I391" s="10">
        <f t="shared" si="45"/>
        <v>31</v>
      </c>
      <c r="J391" s="10">
        <f t="shared" si="46"/>
        <v>0.29032258064516131</v>
      </c>
      <c r="K391" s="11">
        <f t="shared" si="47"/>
        <v>1.8241505730521381</v>
      </c>
    </row>
    <row r="392" spans="1:11">
      <c r="A392" s="5">
        <v>40744</v>
      </c>
      <c r="B392" s="6">
        <v>3.7</v>
      </c>
      <c r="C392" s="6">
        <v>62.42</v>
      </c>
      <c r="D392" s="2">
        <f t="shared" si="40"/>
        <v>8</v>
      </c>
      <c r="E392" s="2">
        <f t="shared" si="41"/>
        <v>18</v>
      </c>
      <c r="F392" s="2">
        <f t="shared" si="42"/>
        <v>3.8799999999999994</v>
      </c>
      <c r="G392" s="2">
        <f t="shared" si="43"/>
        <v>0.95360824742268058</v>
      </c>
      <c r="H392" s="2">
        <f t="shared" si="44"/>
        <v>10</v>
      </c>
      <c r="I392" s="10">
        <f t="shared" si="45"/>
        <v>31</v>
      </c>
      <c r="J392" s="10">
        <f t="shared" si="46"/>
        <v>0.32258064516129031</v>
      </c>
      <c r="K392" s="11">
        <f t="shared" si="47"/>
        <v>2.0268339700579312</v>
      </c>
    </row>
    <row r="393" spans="1:11">
      <c r="A393" s="5">
        <v>40745</v>
      </c>
      <c r="B393" s="6">
        <v>3.73</v>
      </c>
      <c r="C393" s="6">
        <v>65.61</v>
      </c>
      <c r="D393" s="2">
        <f t="shared" si="40"/>
        <v>9</v>
      </c>
      <c r="E393" s="2">
        <f t="shared" si="41"/>
        <v>18</v>
      </c>
      <c r="F393" s="2">
        <f t="shared" si="42"/>
        <v>3.8799999999999994</v>
      </c>
      <c r="G393" s="2">
        <f t="shared" si="43"/>
        <v>0.96134020618556715</v>
      </c>
      <c r="H393" s="2">
        <f t="shared" si="44"/>
        <v>11</v>
      </c>
      <c r="I393" s="10">
        <f t="shared" si="45"/>
        <v>31</v>
      </c>
      <c r="J393" s="10">
        <f t="shared" si="46"/>
        <v>0.35483870967741937</v>
      </c>
      <c r="K393" s="11">
        <f t="shared" si="47"/>
        <v>2.2295173670637243</v>
      </c>
    </row>
    <row r="394" spans="1:11">
      <c r="A394" s="5">
        <v>40746</v>
      </c>
      <c r="B394" s="6">
        <v>3.74</v>
      </c>
      <c r="C394" s="6">
        <v>75.760000000000005</v>
      </c>
      <c r="D394" s="2">
        <f t="shared" si="40"/>
        <v>10</v>
      </c>
      <c r="E394" s="2">
        <f t="shared" si="41"/>
        <v>18</v>
      </c>
      <c r="F394" s="2">
        <f t="shared" si="42"/>
        <v>3.8799999999999994</v>
      </c>
      <c r="G394" s="2">
        <f t="shared" si="43"/>
        <v>0.96391752577319612</v>
      </c>
      <c r="H394" s="2">
        <f t="shared" si="44"/>
        <v>12</v>
      </c>
      <c r="I394" s="10">
        <f t="shared" si="45"/>
        <v>31</v>
      </c>
      <c r="J394" s="10">
        <f t="shared" si="46"/>
        <v>0.38709677419354838</v>
      </c>
      <c r="K394" s="11">
        <f t="shared" si="47"/>
        <v>2.4322007640695174</v>
      </c>
    </row>
    <row r="395" spans="1:11">
      <c r="A395" s="5">
        <v>40749</v>
      </c>
      <c r="B395" s="6">
        <v>3.98</v>
      </c>
      <c r="C395" s="6">
        <v>79.930000000000007</v>
      </c>
      <c r="D395" s="2">
        <f t="shared" si="40"/>
        <v>11</v>
      </c>
      <c r="E395" s="2">
        <f t="shared" si="41"/>
        <v>18</v>
      </c>
      <c r="F395" s="2">
        <f t="shared" si="42"/>
        <v>3.8799999999999994</v>
      </c>
      <c r="G395" s="2">
        <f t="shared" si="43"/>
        <v>1.0257731958762888</v>
      </c>
      <c r="H395" s="2">
        <f t="shared" si="44"/>
        <v>15</v>
      </c>
      <c r="I395" s="10">
        <f t="shared" si="45"/>
        <v>31</v>
      </c>
      <c r="J395" s="10">
        <f t="shared" si="46"/>
        <v>0.4838709677419355</v>
      </c>
      <c r="K395" s="11">
        <f t="shared" si="47"/>
        <v>3.0402509550868966</v>
      </c>
    </row>
    <row r="396" spans="1:11">
      <c r="A396" s="5">
        <v>40750</v>
      </c>
      <c r="B396" s="6">
        <v>4.0199999999999996</v>
      </c>
      <c r="C396" s="6">
        <v>101.64</v>
      </c>
      <c r="D396" s="2">
        <f t="shared" si="40"/>
        <v>12</v>
      </c>
      <c r="E396" s="2">
        <f t="shared" si="41"/>
        <v>18</v>
      </c>
      <c r="F396" s="2">
        <f t="shared" si="42"/>
        <v>3.8799999999999994</v>
      </c>
      <c r="G396" s="2">
        <f t="shared" si="43"/>
        <v>1.0360824742268042</v>
      </c>
      <c r="H396" s="2">
        <f t="shared" si="44"/>
        <v>16</v>
      </c>
      <c r="I396" s="10">
        <f t="shared" si="45"/>
        <v>31</v>
      </c>
      <c r="J396" s="10">
        <f t="shared" si="46"/>
        <v>0.5161290322580645</v>
      </c>
      <c r="K396" s="11">
        <f t="shared" si="47"/>
        <v>3.2429343520926897</v>
      </c>
    </row>
    <row r="397" spans="1:11">
      <c r="A397" s="5">
        <v>40751</v>
      </c>
      <c r="B397" s="6">
        <v>4.33</v>
      </c>
      <c r="C397" s="6">
        <v>114.34</v>
      </c>
      <c r="D397" s="2">
        <f t="shared" ref="D397:D460" si="48">IF(AND(DAY(A397)&gt;9,DAY(A396)&lt;=9),1,D396+1)</f>
        <v>13</v>
      </c>
      <c r="E397" s="2">
        <f t="shared" ref="E397:E460" si="49">IF(D397&gt;D396,E396,E396+1)</f>
        <v>18</v>
      </c>
      <c r="F397" s="2">
        <f t="shared" ref="F397:F460" si="50">AVERAGEIF($E$12:$E$570,E397,$B$12:$B$570)</f>
        <v>3.8799999999999994</v>
      </c>
      <c r="G397" s="2">
        <f t="shared" ref="G397:G460" si="51">B397/F397</f>
        <v>1.1159793814432992</v>
      </c>
      <c r="H397" s="2">
        <f t="shared" ref="H397:H460" si="52">(A397-DATE(YEAR(A397),IF(DAY(A397)&lt;10,MONTH(A397)-1,MONTH(A397)),10))</f>
        <v>17</v>
      </c>
      <c r="I397" s="10">
        <f t="shared" ref="I397:I460" si="53">IF(DATE(YEAR(A397),IF(DAY(A397)&gt;10,MONTH(A397)+1,MONTH(A397)),10)-DATE(YEAR(A397),IF(DAY(A397)&lt;10,MONTH(A397)-1,MONTH(A397)),10)=0,I398,DATE(YEAR(A397),IF(DAY(A397)&gt;10,MONTH(A397)+1,MONTH(A397)),10)-DATE(YEAR(A397),IF(DAY(A397)&lt;10,MONTH(A397)-1,MONTH(A397)),10))</f>
        <v>31</v>
      </c>
      <c r="J397" s="10">
        <f t="shared" ref="J397:J460" si="54">H397/I397</f>
        <v>0.54838709677419351</v>
      </c>
      <c r="K397" s="11">
        <f t="shared" ref="K397:K460" si="55">J397*2*PI()</f>
        <v>3.4456177490984823</v>
      </c>
    </row>
    <row r="398" spans="1:11">
      <c r="A398" s="5">
        <v>40752</v>
      </c>
      <c r="B398" s="6">
        <v>4.6500000000000004</v>
      </c>
      <c r="C398" s="6">
        <v>104.24</v>
      </c>
      <c r="D398" s="2">
        <f t="shared" si="48"/>
        <v>14</v>
      </c>
      <c r="E398" s="2">
        <f t="shared" si="49"/>
        <v>18</v>
      </c>
      <c r="F398" s="2">
        <f t="shared" si="50"/>
        <v>3.8799999999999994</v>
      </c>
      <c r="G398" s="2">
        <f t="shared" si="51"/>
        <v>1.1984536082474229</v>
      </c>
      <c r="H398" s="2">
        <f t="shared" si="52"/>
        <v>18</v>
      </c>
      <c r="I398" s="10">
        <f t="shared" si="53"/>
        <v>31</v>
      </c>
      <c r="J398" s="10">
        <f t="shared" si="54"/>
        <v>0.58064516129032262</v>
      </c>
      <c r="K398" s="11">
        <f t="shared" si="55"/>
        <v>3.6483011461042762</v>
      </c>
    </row>
    <row r="399" spans="1:11">
      <c r="A399" s="5">
        <v>40753</v>
      </c>
      <c r="B399" s="6">
        <v>4.79</v>
      </c>
      <c r="C399" s="6">
        <v>118.12</v>
      </c>
      <c r="D399" s="2">
        <f t="shared" si="48"/>
        <v>15</v>
      </c>
      <c r="E399" s="2">
        <f t="shared" si="49"/>
        <v>18</v>
      </c>
      <c r="F399" s="2">
        <f t="shared" si="50"/>
        <v>3.8799999999999994</v>
      </c>
      <c r="G399" s="2">
        <f t="shared" si="51"/>
        <v>1.2345360824742271</v>
      </c>
      <c r="H399" s="2">
        <f t="shared" si="52"/>
        <v>19</v>
      </c>
      <c r="I399" s="10">
        <f t="shared" si="53"/>
        <v>31</v>
      </c>
      <c r="J399" s="10">
        <f t="shared" si="54"/>
        <v>0.61290322580645162</v>
      </c>
      <c r="K399" s="11">
        <f t="shared" si="55"/>
        <v>3.8509845431100689</v>
      </c>
    </row>
    <row r="400" spans="1:11">
      <c r="A400" s="5">
        <v>40756</v>
      </c>
      <c r="B400" s="6">
        <v>4.1900000000000004</v>
      </c>
      <c r="C400" s="6">
        <v>97.3</v>
      </c>
      <c r="D400" s="2">
        <f t="shared" si="48"/>
        <v>16</v>
      </c>
      <c r="E400" s="2">
        <f t="shared" si="49"/>
        <v>18</v>
      </c>
      <c r="F400" s="2">
        <f t="shared" si="50"/>
        <v>3.8799999999999994</v>
      </c>
      <c r="G400" s="2">
        <f t="shared" si="51"/>
        <v>1.079896907216495</v>
      </c>
      <c r="H400" s="2">
        <f t="shared" si="52"/>
        <v>22</v>
      </c>
      <c r="I400" s="10">
        <f t="shared" si="53"/>
        <v>31</v>
      </c>
      <c r="J400" s="10">
        <f t="shared" si="54"/>
        <v>0.70967741935483875</v>
      </c>
      <c r="K400" s="11">
        <f t="shared" si="55"/>
        <v>4.4590347341274486</v>
      </c>
    </row>
    <row r="401" spans="1:11">
      <c r="A401" s="5">
        <v>40757</v>
      </c>
      <c r="B401" s="6">
        <v>3.96</v>
      </c>
      <c r="C401" s="6">
        <v>70.099999999999994</v>
      </c>
      <c r="D401" s="2">
        <f t="shared" si="48"/>
        <v>17</v>
      </c>
      <c r="E401" s="2">
        <f t="shared" si="49"/>
        <v>18</v>
      </c>
      <c r="F401" s="2">
        <f t="shared" si="50"/>
        <v>3.8799999999999994</v>
      </c>
      <c r="G401" s="2">
        <f t="shared" si="51"/>
        <v>1.0206185567010311</v>
      </c>
      <c r="H401" s="2">
        <f t="shared" si="52"/>
        <v>23</v>
      </c>
      <c r="I401" s="10">
        <f t="shared" si="53"/>
        <v>31</v>
      </c>
      <c r="J401" s="10">
        <f t="shared" si="54"/>
        <v>0.74193548387096775</v>
      </c>
      <c r="K401" s="11">
        <f t="shared" si="55"/>
        <v>4.6617181311332416</v>
      </c>
    </row>
    <row r="402" spans="1:11">
      <c r="A402" s="5">
        <v>40758</v>
      </c>
      <c r="B402" s="6">
        <v>3.81</v>
      </c>
      <c r="C402" s="6">
        <v>55.99</v>
      </c>
      <c r="D402" s="2">
        <f t="shared" si="48"/>
        <v>18</v>
      </c>
      <c r="E402" s="2">
        <f t="shared" si="49"/>
        <v>18</v>
      </c>
      <c r="F402" s="2">
        <f t="shared" si="50"/>
        <v>3.8799999999999994</v>
      </c>
      <c r="G402" s="2">
        <f t="shared" si="51"/>
        <v>0.98195876288659811</v>
      </c>
      <c r="H402" s="2">
        <f t="shared" si="52"/>
        <v>24</v>
      </c>
      <c r="I402" s="10">
        <f t="shared" si="53"/>
        <v>31</v>
      </c>
      <c r="J402" s="10">
        <f t="shared" si="54"/>
        <v>0.77419354838709675</v>
      </c>
      <c r="K402" s="11">
        <f t="shared" si="55"/>
        <v>4.8644015281390347</v>
      </c>
    </row>
    <row r="403" spans="1:11">
      <c r="A403" s="5">
        <v>40759</v>
      </c>
      <c r="B403" s="6">
        <v>3.75</v>
      </c>
      <c r="C403" s="6">
        <v>58.4</v>
      </c>
      <c r="D403" s="2">
        <f t="shared" si="48"/>
        <v>19</v>
      </c>
      <c r="E403" s="2">
        <f t="shared" si="49"/>
        <v>18</v>
      </c>
      <c r="F403" s="2">
        <f t="shared" si="50"/>
        <v>3.8799999999999994</v>
      </c>
      <c r="G403" s="2">
        <f t="shared" si="51"/>
        <v>0.96649484536082486</v>
      </c>
      <c r="H403" s="2">
        <f t="shared" si="52"/>
        <v>25</v>
      </c>
      <c r="I403" s="10">
        <f t="shared" si="53"/>
        <v>31</v>
      </c>
      <c r="J403" s="10">
        <f t="shared" si="54"/>
        <v>0.80645161290322576</v>
      </c>
      <c r="K403" s="11">
        <f t="shared" si="55"/>
        <v>5.0670849251448269</v>
      </c>
    </row>
    <row r="404" spans="1:11">
      <c r="A404" s="5">
        <v>40760</v>
      </c>
      <c r="B404" s="6">
        <v>3.72</v>
      </c>
      <c r="C404" s="6">
        <v>45.25</v>
      </c>
      <c r="D404" s="2">
        <f t="shared" si="48"/>
        <v>20</v>
      </c>
      <c r="E404" s="2">
        <f t="shared" si="49"/>
        <v>18</v>
      </c>
      <c r="F404" s="2">
        <f t="shared" si="50"/>
        <v>3.8799999999999994</v>
      </c>
      <c r="G404" s="2">
        <f t="shared" si="51"/>
        <v>0.95876288659793829</v>
      </c>
      <c r="H404" s="2">
        <f t="shared" si="52"/>
        <v>26</v>
      </c>
      <c r="I404" s="10">
        <f t="shared" si="53"/>
        <v>31</v>
      </c>
      <c r="J404" s="10">
        <f t="shared" si="54"/>
        <v>0.83870967741935487</v>
      </c>
      <c r="K404" s="11">
        <f t="shared" si="55"/>
        <v>5.2697683221506209</v>
      </c>
    </row>
    <row r="405" spans="1:11">
      <c r="A405" s="5">
        <v>40763</v>
      </c>
      <c r="B405" s="6">
        <v>3.69</v>
      </c>
      <c r="C405" s="6">
        <v>39.340000000000003</v>
      </c>
      <c r="D405" s="2">
        <f t="shared" si="48"/>
        <v>21</v>
      </c>
      <c r="E405" s="2">
        <f t="shared" si="49"/>
        <v>18</v>
      </c>
      <c r="F405" s="2">
        <f t="shared" si="50"/>
        <v>3.8799999999999994</v>
      </c>
      <c r="G405" s="2">
        <f t="shared" si="51"/>
        <v>0.95103092783505172</v>
      </c>
      <c r="H405" s="2">
        <f t="shared" si="52"/>
        <v>29</v>
      </c>
      <c r="I405" s="10">
        <f t="shared" si="53"/>
        <v>31</v>
      </c>
      <c r="J405" s="10">
        <f t="shared" si="54"/>
        <v>0.93548387096774188</v>
      </c>
      <c r="K405" s="11">
        <f t="shared" si="55"/>
        <v>5.8778185131680001</v>
      </c>
    </row>
    <row r="406" spans="1:11">
      <c r="A406" s="5">
        <v>40764</v>
      </c>
      <c r="B406" s="6">
        <v>3.75</v>
      </c>
      <c r="C406" s="6">
        <v>53.39</v>
      </c>
      <c r="D406" s="2">
        <f t="shared" si="48"/>
        <v>22</v>
      </c>
      <c r="E406" s="2">
        <f t="shared" si="49"/>
        <v>18</v>
      </c>
      <c r="F406" s="2">
        <f t="shared" si="50"/>
        <v>3.8799999999999994</v>
      </c>
      <c r="G406" s="2">
        <f t="shared" si="51"/>
        <v>0.96649484536082486</v>
      </c>
      <c r="H406" s="2">
        <f t="shared" si="52"/>
        <v>30</v>
      </c>
      <c r="I406" s="10">
        <f t="shared" si="53"/>
        <v>31</v>
      </c>
      <c r="J406" s="10">
        <f t="shared" si="54"/>
        <v>0.967741935483871</v>
      </c>
      <c r="K406" s="11">
        <f t="shared" si="55"/>
        <v>6.0805019101737932</v>
      </c>
    </row>
    <row r="407" spans="1:11">
      <c r="A407" s="5">
        <v>40765</v>
      </c>
      <c r="B407" s="6">
        <v>3.67</v>
      </c>
      <c r="C407" s="6">
        <v>37.619999999999997</v>
      </c>
      <c r="D407" s="2">
        <f t="shared" si="48"/>
        <v>1</v>
      </c>
      <c r="E407" s="2">
        <f t="shared" si="49"/>
        <v>19</v>
      </c>
      <c r="F407" s="2">
        <f t="shared" si="50"/>
        <v>3.8139130434782613</v>
      </c>
      <c r="G407" s="2">
        <f t="shared" si="51"/>
        <v>0.96226630186958495</v>
      </c>
      <c r="H407" s="2">
        <f t="shared" si="52"/>
        <v>0</v>
      </c>
      <c r="I407" s="10">
        <f t="shared" si="53"/>
        <v>31</v>
      </c>
      <c r="J407" s="10">
        <f t="shared" si="54"/>
        <v>0</v>
      </c>
      <c r="K407" s="11">
        <f t="shared" si="55"/>
        <v>0</v>
      </c>
    </row>
    <row r="408" spans="1:11">
      <c r="A408" s="5">
        <v>40766</v>
      </c>
      <c r="B408" s="6">
        <v>3.68</v>
      </c>
      <c r="C408" s="6">
        <v>79.540000000000006</v>
      </c>
      <c r="D408" s="2">
        <f t="shared" si="48"/>
        <v>2</v>
      </c>
      <c r="E408" s="2">
        <f t="shared" si="49"/>
        <v>19</v>
      </c>
      <c r="F408" s="2">
        <f t="shared" si="50"/>
        <v>3.8139130434782613</v>
      </c>
      <c r="G408" s="2">
        <f t="shared" si="51"/>
        <v>0.96488828089375278</v>
      </c>
      <c r="H408" s="2">
        <f t="shared" si="52"/>
        <v>1</v>
      </c>
      <c r="I408" s="10">
        <f t="shared" si="53"/>
        <v>31</v>
      </c>
      <c r="J408" s="10">
        <f t="shared" si="54"/>
        <v>3.2258064516129031E-2</v>
      </c>
      <c r="K408" s="11">
        <f t="shared" si="55"/>
        <v>0.2026833970057931</v>
      </c>
    </row>
    <row r="409" spans="1:11">
      <c r="A409" s="5">
        <v>40767</v>
      </c>
      <c r="B409" s="6">
        <v>3.7</v>
      </c>
      <c r="C409" s="6">
        <v>77.2</v>
      </c>
      <c r="D409" s="2">
        <f t="shared" si="48"/>
        <v>3</v>
      </c>
      <c r="E409" s="2">
        <f t="shared" si="49"/>
        <v>19</v>
      </c>
      <c r="F409" s="2">
        <f t="shared" si="50"/>
        <v>3.8139130434782613</v>
      </c>
      <c r="G409" s="2">
        <f t="shared" si="51"/>
        <v>0.97013223894208844</v>
      </c>
      <c r="H409" s="2">
        <f t="shared" si="52"/>
        <v>2</v>
      </c>
      <c r="I409" s="10">
        <f t="shared" si="53"/>
        <v>31</v>
      </c>
      <c r="J409" s="10">
        <f t="shared" si="54"/>
        <v>6.4516129032258063E-2</v>
      </c>
      <c r="K409" s="11">
        <f t="shared" si="55"/>
        <v>0.40536679401158621</v>
      </c>
    </row>
    <row r="410" spans="1:11">
      <c r="A410" s="5">
        <v>40770</v>
      </c>
      <c r="B410" s="6">
        <v>3.72</v>
      </c>
      <c r="C410" s="6">
        <v>94.31</v>
      </c>
      <c r="D410" s="2">
        <f t="shared" si="48"/>
        <v>4</v>
      </c>
      <c r="E410" s="2">
        <f t="shared" si="49"/>
        <v>19</v>
      </c>
      <c r="F410" s="2">
        <f t="shared" si="50"/>
        <v>3.8139130434782613</v>
      </c>
      <c r="G410" s="2">
        <f t="shared" si="51"/>
        <v>0.97537619699042399</v>
      </c>
      <c r="H410" s="2">
        <f t="shared" si="52"/>
        <v>5</v>
      </c>
      <c r="I410" s="10">
        <f t="shared" si="53"/>
        <v>31</v>
      </c>
      <c r="J410" s="10">
        <f t="shared" si="54"/>
        <v>0.16129032258064516</v>
      </c>
      <c r="K410" s="11">
        <f t="shared" si="55"/>
        <v>1.0134169850289656</v>
      </c>
    </row>
    <row r="411" spans="1:11">
      <c r="A411" s="5">
        <v>40771</v>
      </c>
      <c r="B411" s="6">
        <v>3.73</v>
      </c>
      <c r="C411" s="6">
        <v>99.6</v>
      </c>
      <c r="D411" s="2">
        <f t="shared" si="48"/>
        <v>5</v>
      </c>
      <c r="E411" s="2">
        <f t="shared" si="49"/>
        <v>19</v>
      </c>
      <c r="F411" s="2">
        <f t="shared" si="50"/>
        <v>3.8139130434782613</v>
      </c>
      <c r="G411" s="2">
        <f t="shared" si="51"/>
        <v>0.97799817601459171</v>
      </c>
      <c r="H411" s="2">
        <f t="shared" si="52"/>
        <v>6</v>
      </c>
      <c r="I411" s="10">
        <f t="shared" si="53"/>
        <v>31</v>
      </c>
      <c r="J411" s="10">
        <f t="shared" si="54"/>
        <v>0.19354838709677419</v>
      </c>
      <c r="K411" s="11">
        <f t="shared" si="55"/>
        <v>1.2161003820347587</v>
      </c>
    </row>
    <row r="412" spans="1:11">
      <c r="A412" s="5">
        <v>40772</v>
      </c>
      <c r="B412" s="6">
        <v>3.66</v>
      </c>
      <c r="C412" s="6">
        <v>62.51</v>
      </c>
      <c r="D412" s="2">
        <f t="shared" si="48"/>
        <v>6</v>
      </c>
      <c r="E412" s="2">
        <f t="shared" si="49"/>
        <v>19</v>
      </c>
      <c r="F412" s="2">
        <f t="shared" si="50"/>
        <v>3.8139130434782613</v>
      </c>
      <c r="G412" s="2">
        <f t="shared" si="51"/>
        <v>0.95964432284541712</v>
      </c>
      <c r="H412" s="2">
        <f t="shared" si="52"/>
        <v>7</v>
      </c>
      <c r="I412" s="10">
        <f t="shared" si="53"/>
        <v>31</v>
      </c>
      <c r="J412" s="10">
        <f t="shared" si="54"/>
        <v>0.22580645161290322</v>
      </c>
      <c r="K412" s="11">
        <f t="shared" si="55"/>
        <v>1.4187837790405518</v>
      </c>
    </row>
    <row r="413" spans="1:11">
      <c r="A413" s="5">
        <v>40773</v>
      </c>
      <c r="B413" s="6">
        <v>3.67</v>
      </c>
      <c r="C413" s="6">
        <v>69.16</v>
      </c>
      <c r="D413" s="2">
        <f t="shared" si="48"/>
        <v>7</v>
      </c>
      <c r="E413" s="2">
        <f t="shared" si="49"/>
        <v>19</v>
      </c>
      <c r="F413" s="2">
        <f t="shared" si="50"/>
        <v>3.8139130434782613</v>
      </c>
      <c r="G413" s="2">
        <f t="shared" si="51"/>
        <v>0.96226630186958495</v>
      </c>
      <c r="H413" s="2">
        <f t="shared" si="52"/>
        <v>8</v>
      </c>
      <c r="I413" s="10">
        <f t="shared" si="53"/>
        <v>31</v>
      </c>
      <c r="J413" s="10">
        <f t="shared" si="54"/>
        <v>0.25806451612903225</v>
      </c>
      <c r="K413" s="11">
        <f t="shared" si="55"/>
        <v>1.6214671760463448</v>
      </c>
    </row>
    <row r="414" spans="1:11">
      <c r="A414" s="5">
        <v>40774</v>
      </c>
      <c r="B414" s="6">
        <v>3.71</v>
      </c>
      <c r="C414" s="6">
        <v>84.25</v>
      </c>
      <c r="D414" s="2">
        <f t="shared" si="48"/>
        <v>8</v>
      </c>
      <c r="E414" s="2">
        <f t="shared" si="49"/>
        <v>19</v>
      </c>
      <c r="F414" s="2">
        <f t="shared" si="50"/>
        <v>3.8139130434782613</v>
      </c>
      <c r="G414" s="2">
        <f t="shared" si="51"/>
        <v>0.97275421796625616</v>
      </c>
      <c r="H414" s="2">
        <f t="shared" si="52"/>
        <v>9</v>
      </c>
      <c r="I414" s="10">
        <f t="shared" si="53"/>
        <v>31</v>
      </c>
      <c r="J414" s="10">
        <f t="shared" si="54"/>
        <v>0.29032258064516131</v>
      </c>
      <c r="K414" s="11">
        <f t="shared" si="55"/>
        <v>1.8241505730521381</v>
      </c>
    </row>
    <row r="415" spans="1:11">
      <c r="A415" s="5">
        <v>40777</v>
      </c>
      <c r="B415" s="6">
        <v>3.73</v>
      </c>
      <c r="C415" s="6">
        <v>72.22</v>
      </c>
      <c r="D415" s="2">
        <f t="shared" si="48"/>
        <v>9</v>
      </c>
      <c r="E415" s="2">
        <f t="shared" si="49"/>
        <v>19</v>
      </c>
      <c r="F415" s="2">
        <f t="shared" si="50"/>
        <v>3.8139130434782613</v>
      </c>
      <c r="G415" s="2">
        <f t="shared" si="51"/>
        <v>0.97799817601459171</v>
      </c>
      <c r="H415" s="2">
        <f t="shared" si="52"/>
        <v>12</v>
      </c>
      <c r="I415" s="10">
        <f t="shared" si="53"/>
        <v>31</v>
      </c>
      <c r="J415" s="10">
        <f t="shared" si="54"/>
        <v>0.38709677419354838</v>
      </c>
      <c r="K415" s="11">
        <f t="shared" si="55"/>
        <v>2.4322007640695174</v>
      </c>
    </row>
    <row r="416" spans="1:11">
      <c r="A416" s="5">
        <v>40778</v>
      </c>
      <c r="B416" s="6">
        <v>3.71</v>
      </c>
      <c r="C416" s="6">
        <v>74.28</v>
      </c>
      <c r="D416" s="2">
        <f t="shared" si="48"/>
        <v>10</v>
      </c>
      <c r="E416" s="2">
        <f t="shared" si="49"/>
        <v>19</v>
      </c>
      <c r="F416" s="2">
        <f t="shared" si="50"/>
        <v>3.8139130434782613</v>
      </c>
      <c r="G416" s="2">
        <f t="shared" si="51"/>
        <v>0.97275421796625616</v>
      </c>
      <c r="H416" s="2">
        <f t="shared" si="52"/>
        <v>13</v>
      </c>
      <c r="I416" s="10">
        <f t="shared" si="53"/>
        <v>31</v>
      </c>
      <c r="J416" s="10">
        <f t="shared" si="54"/>
        <v>0.41935483870967744</v>
      </c>
      <c r="K416" s="11">
        <f t="shared" si="55"/>
        <v>2.6348841610753104</v>
      </c>
    </row>
    <row r="417" spans="1:11">
      <c r="A417" s="5">
        <v>40779</v>
      </c>
      <c r="B417" s="6">
        <v>3.72</v>
      </c>
      <c r="C417" s="6">
        <v>44.73</v>
      </c>
      <c r="D417" s="2">
        <f t="shared" si="48"/>
        <v>11</v>
      </c>
      <c r="E417" s="2">
        <f t="shared" si="49"/>
        <v>19</v>
      </c>
      <c r="F417" s="2">
        <f t="shared" si="50"/>
        <v>3.8139130434782613</v>
      </c>
      <c r="G417" s="2">
        <f t="shared" si="51"/>
        <v>0.97537619699042399</v>
      </c>
      <c r="H417" s="2">
        <f t="shared" si="52"/>
        <v>14</v>
      </c>
      <c r="I417" s="10">
        <f t="shared" si="53"/>
        <v>31</v>
      </c>
      <c r="J417" s="10">
        <f t="shared" si="54"/>
        <v>0.45161290322580644</v>
      </c>
      <c r="K417" s="11">
        <f t="shared" si="55"/>
        <v>2.8375675580811035</v>
      </c>
    </row>
    <row r="418" spans="1:11">
      <c r="A418" s="5">
        <v>40780</v>
      </c>
      <c r="B418" s="6">
        <v>3.85</v>
      </c>
      <c r="C418" s="6">
        <v>74.89</v>
      </c>
      <c r="D418" s="2">
        <f t="shared" si="48"/>
        <v>12</v>
      </c>
      <c r="E418" s="2">
        <f t="shared" si="49"/>
        <v>19</v>
      </c>
      <c r="F418" s="2">
        <f t="shared" si="50"/>
        <v>3.8139130434782613</v>
      </c>
      <c r="G418" s="2">
        <f t="shared" si="51"/>
        <v>1.0094619243046055</v>
      </c>
      <c r="H418" s="2">
        <f t="shared" si="52"/>
        <v>15</v>
      </c>
      <c r="I418" s="10">
        <f t="shared" si="53"/>
        <v>31</v>
      </c>
      <c r="J418" s="10">
        <f t="shared" si="54"/>
        <v>0.4838709677419355</v>
      </c>
      <c r="K418" s="11">
        <f t="shared" si="55"/>
        <v>3.0402509550868966</v>
      </c>
    </row>
    <row r="419" spans="1:11">
      <c r="A419" s="5">
        <v>40781</v>
      </c>
      <c r="B419" s="6">
        <v>4.12</v>
      </c>
      <c r="C419" s="6">
        <v>121.03</v>
      </c>
      <c r="D419" s="2">
        <f t="shared" si="48"/>
        <v>13</v>
      </c>
      <c r="E419" s="2">
        <f t="shared" si="49"/>
        <v>19</v>
      </c>
      <c r="F419" s="2">
        <f t="shared" si="50"/>
        <v>3.8139130434782613</v>
      </c>
      <c r="G419" s="2">
        <f t="shared" si="51"/>
        <v>1.0802553579571363</v>
      </c>
      <c r="H419" s="2">
        <f t="shared" si="52"/>
        <v>16</v>
      </c>
      <c r="I419" s="10">
        <f t="shared" si="53"/>
        <v>31</v>
      </c>
      <c r="J419" s="10">
        <f t="shared" si="54"/>
        <v>0.5161290322580645</v>
      </c>
      <c r="K419" s="11">
        <f t="shared" si="55"/>
        <v>3.2429343520926897</v>
      </c>
    </row>
    <row r="420" spans="1:11">
      <c r="A420" s="5">
        <v>40784</v>
      </c>
      <c r="B420" s="6">
        <v>4.76</v>
      </c>
      <c r="C420" s="6">
        <v>134.59</v>
      </c>
      <c r="D420" s="2">
        <f t="shared" si="48"/>
        <v>14</v>
      </c>
      <c r="E420" s="2">
        <f t="shared" si="49"/>
        <v>19</v>
      </c>
      <c r="F420" s="2">
        <f t="shared" si="50"/>
        <v>3.8139130434782613</v>
      </c>
      <c r="G420" s="2">
        <f t="shared" si="51"/>
        <v>1.2480620155038757</v>
      </c>
      <c r="H420" s="2">
        <f t="shared" si="52"/>
        <v>19</v>
      </c>
      <c r="I420" s="10">
        <f t="shared" si="53"/>
        <v>31</v>
      </c>
      <c r="J420" s="10">
        <f t="shared" si="54"/>
        <v>0.61290322580645162</v>
      </c>
      <c r="K420" s="11">
        <f t="shared" si="55"/>
        <v>3.8509845431100689</v>
      </c>
    </row>
    <row r="421" spans="1:11">
      <c r="A421" s="5">
        <v>40785</v>
      </c>
      <c r="B421" s="6">
        <v>4.71</v>
      </c>
      <c r="C421" s="6">
        <v>107.41</v>
      </c>
      <c r="D421" s="2">
        <f t="shared" si="48"/>
        <v>15</v>
      </c>
      <c r="E421" s="2">
        <f t="shared" si="49"/>
        <v>19</v>
      </c>
      <c r="F421" s="2">
        <f t="shared" si="50"/>
        <v>3.8139130434782613</v>
      </c>
      <c r="G421" s="2">
        <f t="shared" si="51"/>
        <v>1.2349521203830367</v>
      </c>
      <c r="H421" s="2">
        <f t="shared" si="52"/>
        <v>20</v>
      </c>
      <c r="I421" s="10">
        <f t="shared" si="53"/>
        <v>31</v>
      </c>
      <c r="J421" s="10">
        <f t="shared" si="54"/>
        <v>0.64516129032258063</v>
      </c>
      <c r="K421" s="11">
        <f t="shared" si="55"/>
        <v>4.0536679401158624</v>
      </c>
    </row>
    <row r="422" spans="1:11">
      <c r="A422" s="5">
        <v>40786</v>
      </c>
      <c r="B422" s="6">
        <v>3.86</v>
      </c>
      <c r="C422" s="6">
        <v>75.680000000000007</v>
      </c>
      <c r="D422" s="2">
        <f t="shared" si="48"/>
        <v>16</v>
      </c>
      <c r="E422" s="2">
        <f t="shared" si="49"/>
        <v>19</v>
      </c>
      <c r="F422" s="2">
        <f t="shared" si="50"/>
        <v>3.8139130434782613</v>
      </c>
      <c r="G422" s="2">
        <f t="shared" si="51"/>
        <v>1.0120839033287732</v>
      </c>
      <c r="H422" s="2">
        <f t="shared" si="52"/>
        <v>21</v>
      </c>
      <c r="I422" s="10">
        <f t="shared" si="53"/>
        <v>31</v>
      </c>
      <c r="J422" s="10">
        <f t="shared" si="54"/>
        <v>0.67741935483870963</v>
      </c>
      <c r="K422" s="11">
        <f t="shared" si="55"/>
        <v>4.2563513371216546</v>
      </c>
    </row>
    <row r="423" spans="1:11">
      <c r="A423" s="5">
        <v>40787</v>
      </c>
      <c r="B423" s="6">
        <v>3.75</v>
      </c>
      <c r="C423" s="6">
        <v>92.5</v>
      </c>
      <c r="D423" s="2">
        <f t="shared" si="48"/>
        <v>17</v>
      </c>
      <c r="E423" s="2">
        <f t="shared" si="49"/>
        <v>19</v>
      </c>
      <c r="F423" s="2">
        <f t="shared" si="50"/>
        <v>3.8139130434782613</v>
      </c>
      <c r="G423" s="2">
        <f t="shared" si="51"/>
        <v>0.98324213406292738</v>
      </c>
      <c r="H423" s="2">
        <f t="shared" si="52"/>
        <v>22</v>
      </c>
      <c r="I423" s="10">
        <f t="shared" si="53"/>
        <v>31</v>
      </c>
      <c r="J423" s="10">
        <f t="shared" si="54"/>
        <v>0.70967741935483875</v>
      </c>
      <c r="K423" s="11">
        <f t="shared" si="55"/>
        <v>4.4590347341274486</v>
      </c>
    </row>
    <row r="424" spans="1:11">
      <c r="A424" s="5">
        <v>40788</v>
      </c>
      <c r="B424" s="6">
        <v>3.73</v>
      </c>
      <c r="C424" s="6">
        <v>74.13</v>
      </c>
      <c r="D424" s="2">
        <f t="shared" si="48"/>
        <v>18</v>
      </c>
      <c r="E424" s="2">
        <f t="shared" si="49"/>
        <v>19</v>
      </c>
      <c r="F424" s="2">
        <f t="shared" si="50"/>
        <v>3.8139130434782613</v>
      </c>
      <c r="G424" s="2">
        <f t="shared" si="51"/>
        <v>0.97799817601459171</v>
      </c>
      <c r="H424" s="2">
        <f t="shared" si="52"/>
        <v>23</v>
      </c>
      <c r="I424" s="10">
        <f t="shared" si="53"/>
        <v>31</v>
      </c>
      <c r="J424" s="10">
        <f t="shared" si="54"/>
        <v>0.74193548387096775</v>
      </c>
      <c r="K424" s="11">
        <f t="shared" si="55"/>
        <v>4.6617181311332416</v>
      </c>
    </row>
    <row r="425" spans="1:11">
      <c r="A425" s="5">
        <v>40791</v>
      </c>
      <c r="B425" s="6">
        <v>3.72</v>
      </c>
      <c r="C425" s="6">
        <v>89.75</v>
      </c>
      <c r="D425" s="2">
        <f t="shared" si="48"/>
        <v>19</v>
      </c>
      <c r="E425" s="2">
        <f t="shared" si="49"/>
        <v>19</v>
      </c>
      <c r="F425" s="2">
        <f t="shared" si="50"/>
        <v>3.8139130434782613</v>
      </c>
      <c r="G425" s="2">
        <f t="shared" si="51"/>
        <v>0.97537619699042399</v>
      </c>
      <c r="H425" s="2">
        <f t="shared" si="52"/>
        <v>26</v>
      </c>
      <c r="I425" s="10">
        <f t="shared" si="53"/>
        <v>31</v>
      </c>
      <c r="J425" s="10">
        <f t="shared" si="54"/>
        <v>0.83870967741935487</v>
      </c>
      <c r="K425" s="11">
        <f t="shared" si="55"/>
        <v>5.2697683221506209</v>
      </c>
    </row>
    <row r="426" spans="1:11">
      <c r="A426" s="5">
        <v>40792</v>
      </c>
      <c r="B426" s="6">
        <v>3.68</v>
      </c>
      <c r="C426" s="6">
        <v>60.44</v>
      </c>
      <c r="D426" s="2">
        <f t="shared" si="48"/>
        <v>20</v>
      </c>
      <c r="E426" s="2">
        <f t="shared" si="49"/>
        <v>19</v>
      </c>
      <c r="F426" s="2">
        <f t="shared" si="50"/>
        <v>3.8139130434782613</v>
      </c>
      <c r="G426" s="2">
        <f t="shared" si="51"/>
        <v>0.96488828089375278</v>
      </c>
      <c r="H426" s="2">
        <f t="shared" si="52"/>
        <v>27</v>
      </c>
      <c r="I426" s="10">
        <f t="shared" si="53"/>
        <v>31</v>
      </c>
      <c r="J426" s="10">
        <f t="shared" si="54"/>
        <v>0.87096774193548387</v>
      </c>
      <c r="K426" s="11">
        <f t="shared" si="55"/>
        <v>5.4724517191564139</v>
      </c>
    </row>
    <row r="427" spans="1:11">
      <c r="A427" s="5">
        <v>40793</v>
      </c>
      <c r="B427" s="6">
        <v>3.62</v>
      </c>
      <c r="C427" s="6">
        <v>38.64</v>
      </c>
      <c r="D427" s="2">
        <f t="shared" si="48"/>
        <v>21</v>
      </c>
      <c r="E427" s="2">
        <f t="shared" si="49"/>
        <v>19</v>
      </c>
      <c r="F427" s="2">
        <f t="shared" si="50"/>
        <v>3.8139130434782613</v>
      </c>
      <c r="G427" s="2">
        <f t="shared" si="51"/>
        <v>0.94915640674874591</v>
      </c>
      <c r="H427" s="2">
        <f t="shared" si="52"/>
        <v>28</v>
      </c>
      <c r="I427" s="10">
        <f t="shared" si="53"/>
        <v>31</v>
      </c>
      <c r="J427" s="10">
        <f t="shared" si="54"/>
        <v>0.90322580645161288</v>
      </c>
      <c r="K427" s="11">
        <f t="shared" si="55"/>
        <v>5.675135116162207</v>
      </c>
    </row>
    <row r="428" spans="1:11">
      <c r="A428" s="5">
        <v>40794</v>
      </c>
      <c r="B428" s="6">
        <v>3.61</v>
      </c>
      <c r="C428" s="6">
        <v>37.21</v>
      </c>
      <c r="D428" s="2">
        <f t="shared" si="48"/>
        <v>22</v>
      </c>
      <c r="E428" s="2">
        <f t="shared" si="49"/>
        <v>19</v>
      </c>
      <c r="F428" s="2">
        <f t="shared" si="50"/>
        <v>3.8139130434782613</v>
      </c>
      <c r="G428" s="2">
        <f t="shared" si="51"/>
        <v>0.94653442772457808</v>
      </c>
      <c r="H428" s="2">
        <f t="shared" si="52"/>
        <v>29</v>
      </c>
      <c r="I428" s="10">
        <f t="shared" si="53"/>
        <v>31</v>
      </c>
      <c r="J428" s="10">
        <f t="shared" si="54"/>
        <v>0.93548387096774188</v>
      </c>
      <c r="K428" s="11">
        <f t="shared" si="55"/>
        <v>5.8778185131680001</v>
      </c>
    </row>
    <row r="429" spans="1:11">
      <c r="A429" s="5">
        <v>40795</v>
      </c>
      <c r="B429" s="6">
        <v>3.61</v>
      </c>
      <c r="C429" s="6">
        <v>67.44</v>
      </c>
      <c r="D429" s="2">
        <f t="shared" si="48"/>
        <v>23</v>
      </c>
      <c r="E429" s="2">
        <f t="shared" si="49"/>
        <v>19</v>
      </c>
      <c r="F429" s="2">
        <f t="shared" si="50"/>
        <v>3.8139130434782613</v>
      </c>
      <c r="G429" s="2">
        <f t="shared" si="51"/>
        <v>0.94653442772457808</v>
      </c>
      <c r="H429" s="2">
        <f t="shared" si="52"/>
        <v>30</v>
      </c>
      <c r="I429" s="10">
        <f t="shared" si="53"/>
        <v>31</v>
      </c>
      <c r="J429" s="10">
        <f t="shared" si="54"/>
        <v>0.967741935483871</v>
      </c>
      <c r="K429" s="11">
        <f t="shared" si="55"/>
        <v>6.0805019101737932</v>
      </c>
    </row>
    <row r="430" spans="1:11">
      <c r="A430" s="5">
        <v>40798</v>
      </c>
      <c r="B430" s="6">
        <v>3.94</v>
      </c>
      <c r="C430" s="6">
        <v>101.51</v>
      </c>
      <c r="D430" s="2">
        <f t="shared" si="48"/>
        <v>1</v>
      </c>
      <c r="E430" s="2">
        <f t="shared" si="49"/>
        <v>20</v>
      </c>
      <c r="F430" s="2">
        <f t="shared" si="50"/>
        <v>4.5745000000000005</v>
      </c>
      <c r="G430" s="2">
        <f t="shared" si="51"/>
        <v>0.86129631653732641</v>
      </c>
      <c r="H430" s="2">
        <f t="shared" si="52"/>
        <v>2</v>
      </c>
      <c r="I430" s="10">
        <f t="shared" si="53"/>
        <v>30</v>
      </c>
      <c r="J430" s="10">
        <f t="shared" si="54"/>
        <v>6.6666666666666666E-2</v>
      </c>
      <c r="K430" s="11">
        <f t="shared" si="55"/>
        <v>0.41887902047863906</v>
      </c>
    </row>
    <row r="431" spans="1:11">
      <c r="A431" s="5">
        <v>40799</v>
      </c>
      <c r="B431" s="6">
        <v>4</v>
      </c>
      <c r="C431" s="6">
        <v>72.73</v>
      </c>
      <c r="D431" s="2">
        <f t="shared" si="48"/>
        <v>2</v>
      </c>
      <c r="E431" s="2">
        <f t="shared" si="49"/>
        <v>20</v>
      </c>
      <c r="F431" s="2">
        <f t="shared" si="50"/>
        <v>4.5745000000000005</v>
      </c>
      <c r="G431" s="2">
        <f t="shared" si="51"/>
        <v>0.87441250409880855</v>
      </c>
      <c r="H431" s="2">
        <f t="shared" si="52"/>
        <v>3</v>
      </c>
      <c r="I431" s="10">
        <f t="shared" si="53"/>
        <v>30</v>
      </c>
      <c r="J431" s="10">
        <f t="shared" si="54"/>
        <v>0.1</v>
      </c>
      <c r="K431" s="11">
        <f t="shared" si="55"/>
        <v>0.62831853071795862</v>
      </c>
    </row>
    <row r="432" spans="1:11">
      <c r="A432" s="5">
        <v>40800</v>
      </c>
      <c r="B432" s="6">
        <v>4.09</v>
      </c>
      <c r="C432" s="6">
        <v>121.06</v>
      </c>
      <c r="D432" s="2">
        <f t="shared" si="48"/>
        <v>3</v>
      </c>
      <c r="E432" s="2">
        <f t="shared" si="49"/>
        <v>20</v>
      </c>
      <c r="F432" s="2">
        <f t="shared" si="50"/>
        <v>4.5745000000000005</v>
      </c>
      <c r="G432" s="2">
        <f t="shared" si="51"/>
        <v>0.89408678544103171</v>
      </c>
      <c r="H432" s="2">
        <f t="shared" si="52"/>
        <v>4</v>
      </c>
      <c r="I432" s="10">
        <f t="shared" si="53"/>
        <v>30</v>
      </c>
      <c r="J432" s="10">
        <f t="shared" si="54"/>
        <v>0.13333333333333333</v>
      </c>
      <c r="K432" s="11">
        <f t="shared" si="55"/>
        <v>0.83775804095727813</v>
      </c>
    </row>
    <row r="433" spans="1:11">
      <c r="A433" s="5">
        <v>40801</v>
      </c>
      <c r="B433" s="6">
        <v>4.8899999999999997</v>
      </c>
      <c r="C433" s="6">
        <v>111.63</v>
      </c>
      <c r="D433" s="2">
        <f t="shared" si="48"/>
        <v>4</v>
      </c>
      <c r="E433" s="2">
        <f t="shared" si="49"/>
        <v>20</v>
      </c>
      <c r="F433" s="2">
        <f t="shared" si="50"/>
        <v>4.5745000000000005</v>
      </c>
      <c r="G433" s="2">
        <f t="shared" si="51"/>
        <v>1.0689692862607933</v>
      </c>
      <c r="H433" s="2">
        <f t="shared" si="52"/>
        <v>5</v>
      </c>
      <c r="I433" s="10">
        <f t="shared" si="53"/>
        <v>30</v>
      </c>
      <c r="J433" s="10">
        <f t="shared" si="54"/>
        <v>0.16666666666666666</v>
      </c>
      <c r="K433" s="11">
        <f t="shared" si="55"/>
        <v>1.0471975511965976</v>
      </c>
    </row>
    <row r="434" spans="1:11">
      <c r="A434" s="5">
        <v>40802</v>
      </c>
      <c r="B434" s="6">
        <v>4.68</v>
      </c>
      <c r="C434" s="6">
        <v>79.400000000000006</v>
      </c>
      <c r="D434" s="2">
        <f t="shared" si="48"/>
        <v>5</v>
      </c>
      <c r="E434" s="2">
        <f t="shared" si="49"/>
        <v>20</v>
      </c>
      <c r="F434" s="2">
        <f t="shared" si="50"/>
        <v>4.5745000000000005</v>
      </c>
      <c r="G434" s="2">
        <f t="shared" si="51"/>
        <v>1.0230626297956058</v>
      </c>
      <c r="H434" s="2">
        <f t="shared" si="52"/>
        <v>6</v>
      </c>
      <c r="I434" s="10">
        <f t="shared" si="53"/>
        <v>30</v>
      </c>
      <c r="J434" s="10">
        <f t="shared" si="54"/>
        <v>0.2</v>
      </c>
      <c r="K434" s="11">
        <f t="shared" si="55"/>
        <v>1.2566370614359172</v>
      </c>
    </row>
    <row r="435" spans="1:11">
      <c r="A435" s="5">
        <v>40805</v>
      </c>
      <c r="B435" s="6">
        <v>5.03</v>
      </c>
      <c r="C435" s="6">
        <v>74.13</v>
      </c>
      <c r="D435" s="2">
        <f t="shared" si="48"/>
        <v>6</v>
      </c>
      <c r="E435" s="2">
        <f t="shared" si="49"/>
        <v>20</v>
      </c>
      <c r="F435" s="2">
        <f t="shared" si="50"/>
        <v>4.5745000000000005</v>
      </c>
      <c r="G435" s="2">
        <f t="shared" si="51"/>
        <v>1.0995737239042518</v>
      </c>
      <c r="H435" s="2">
        <f t="shared" si="52"/>
        <v>9</v>
      </c>
      <c r="I435" s="10">
        <f t="shared" si="53"/>
        <v>30</v>
      </c>
      <c r="J435" s="10">
        <f t="shared" si="54"/>
        <v>0.3</v>
      </c>
      <c r="K435" s="11">
        <f t="shared" si="55"/>
        <v>1.8849555921538759</v>
      </c>
    </row>
    <row r="436" spans="1:11">
      <c r="A436" s="5">
        <v>40806</v>
      </c>
      <c r="B436" s="6">
        <v>4.6900000000000004</v>
      </c>
      <c r="C436" s="6">
        <v>119.86</v>
      </c>
      <c r="D436" s="2">
        <f t="shared" si="48"/>
        <v>7</v>
      </c>
      <c r="E436" s="2">
        <f t="shared" si="49"/>
        <v>20</v>
      </c>
      <c r="F436" s="2">
        <f t="shared" si="50"/>
        <v>4.5745000000000005</v>
      </c>
      <c r="G436" s="2">
        <f t="shared" si="51"/>
        <v>1.0252486610558531</v>
      </c>
      <c r="H436" s="2">
        <f t="shared" si="52"/>
        <v>10</v>
      </c>
      <c r="I436" s="10">
        <f t="shared" si="53"/>
        <v>30</v>
      </c>
      <c r="J436" s="10">
        <f t="shared" si="54"/>
        <v>0.33333333333333331</v>
      </c>
      <c r="K436" s="11">
        <f t="shared" si="55"/>
        <v>2.0943951023931953</v>
      </c>
    </row>
    <row r="437" spans="1:11">
      <c r="A437" s="5">
        <v>40807</v>
      </c>
      <c r="B437" s="6">
        <v>4.3600000000000003</v>
      </c>
      <c r="C437" s="6">
        <v>139.19</v>
      </c>
      <c r="D437" s="2">
        <f t="shared" si="48"/>
        <v>8</v>
      </c>
      <c r="E437" s="2">
        <f t="shared" si="49"/>
        <v>20</v>
      </c>
      <c r="F437" s="2">
        <f t="shared" si="50"/>
        <v>4.5745000000000005</v>
      </c>
      <c r="G437" s="2">
        <f t="shared" si="51"/>
        <v>0.95310962946770139</v>
      </c>
      <c r="H437" s="2">
        <f t="shared" si="52"/>
        <v>11</v>
      </c>
      <c r="I437" s="10">
        <f t="shared" si="53"/>
        <v>30</v>
      </c>
      <c r="J437" s="10">
        <f t="shared" si="54"/>
        <v>0.36666666666666664</v>
      </c>
      <c r="K437" s="11">
        <f t="shared" si="55"/>
        <v>2.3038346126325147</v>
      </c>
    </row>
    <row r="438" spans="1:11">
      <c r="A438" s="5">
        <v>40808</v>
      </c>
      <c r="B438" s="6">
        <v>4.71</v>
      </c>
      <c r="C438" s="6">
        <v>141.22</v>
      </c>
      <c r="D438" s="2">
        <f t="shared" si="48"/>
        <v>9</v>
      </c>
      <c r="E438" s="2">
        <f t="shared" si="49"/>
        <v>20</v>
      </c>
      <c r="F438" s="2">
        <f t="shared" si="50"/>
        <v>4.5745000000000005</v>
      </c>
      <c r="G438" s="2">
        <f t="shared" si="51"/>
        <v>1.029620723576347</v>
      </c>
      <c r="H438" s="2">
        <f t="shared" si="52"/>
        <v>12</v>
      </c>
      <c r="I438" s="10">
        <f t="shared" si="53"/>
        <v>30</v>
      </c>
      <c r="J438" s="10">
        <f t="shared" si="54"/>
        <v>0.4</v>
      </c>
      <c r="K438" s="11">
        <f t="shared" si="55"/>
        <v>2.5132741228718345</v>
      </c>
    </row>
    <row r="439" spans="1:11">
      <c r="A439" s="5">
        <v>40809</v>
      </c>
      <c r="B439" s="6">
        <v>4.59</v>
      </c>
      <c r="C439" s="6">
        <v>125.37</v>
      </c>
      <c r="D439" s="2">
        <f t="shared" si="48"/>
        <v>10</v>
      </c>
      <c r="E439" s="2">
        <f t="shared" si="49"/>
        <v>20</v>
      </c>
      <c r="F439" s="2">
        <f t="shared" si="50"/>
        <v>4.5745000000000005</v>
      </c>
      <c r="G439" s="2">
        <f t="shared" si="51"/>
        <v>1.0033883484533828</v>
      </c>
      <c r="H439" s="2">
        <f t="shared" si="52"/>
        <v>13</v>
      </c>
      <c r="I439" s="10">
        <f t="shared" si="53"/>
        <v>30</v>
      </c>
      <c r="J439" s="10">
        <f t="shared" si="54"/>
        <v>0.43333333333333335</v>
      </c>
      <c r="K439" s="11">
        <f t="shared" si="55"/>
        <v>2.7227136331111543</v>
      </c>
    </row>
    <row r="440" spans="1:11">
      <c r="A440" s="5">
        <v>40812</v>
      </c>
      <c r="B440" s="6">
        <v>4.9800000000000004</v>
      </c>
      <c r="C440" s="6">
        <v>111.22</v>
      </c>
      <c r="D440" s="2">
        <f t="shared" si="48"/>
        <v>11</v>
      </c>
      <c r="E440" s="2">
        <f t="shared" si="49"/>
        <v>20</v>
      </c>
      <c r="F440" s="2">
        <f t="shared" si="50"/>
        <v>4.5745000000000005</v>
      </c>
      <c r="G440" s="2">
        <f t="shared" si="51"/>
        <v>1.0886435676030166</v>
      </c>
      <c r="H440" s="2">
        <f t="shared" si="52"/>
        <v>16</v>
      </c>
      <c r="I440" s="10">
        <f t="shared" si="53"/>
        <v>30</v>
      </c>
      <c r="J440" s="10">
        <f t="shared" si="54"/>
        <v>0.53333333333333333</v>
      </c>
      <c r="K440" s="11">
        <f t="shared" si="55"/>
        <v>3.3510321638291125</v>
      </c>
    </row>
    <row r="441" spans="1:11">
      <c r="A441" s="5">
        <v>40813</v>
      </c>
      <c r="B441" s="6">
        <v>5.17</v>
      </c>
      <c r="C441" s="6">
        <v>134.66</v>
      </c>
      <c r="D441" s="2">
        <f t="shared" si="48"/>
        <v>12</v>
      </c>
      <c r="E441" s="2">
        <f t="shared" si="49"/>
        <v>20</v>
      </c>
      <c r="F441" s="2">
        <f t="shared" si="50"/>
        <v>4.5745000000000005</v>
      </c>
      <c r="G441" s="2">
        <f t="shared" si="51"/>
        <v>1.13017816154771</v>
      </c>
      <c r="H441" s="2">
        <f t="shared" si="52"/>
        <v>17</v>
      </c>
      <c r="I441" s="10">
        <f t="shared" si="53"/>
        <v>30</v>
      </c>
      <c r="J441" s="10">
        <f t="shared" si="54"/>
        <v>0.56666666666666665</v>
      </c>
      <c r="K441" s="11">
        <f t="shared" si="55"/>
        <v>3.5604716740684319</v>
      </c>
    </row>
    <row r="442" spans="1:11">
      <c r="A442" s="5">
        <v>40814</v>
      </c>
      <c r="B442" s="6">
        <v>5.04</v>
      </c>
      <c r="C442" s="6">
        <v>125.23</v>
      </c>
      <c r="D442" s="2">
        <f t="shared" si="48"/>
        <v>13</v>
      </c>
      <c r="E442" s="2">
        <f t="shared" si="49"/>
        <v>20</v>
      </c>
      <c r="F442" s="2">
        <f t="shared" si="50"/>
        <v>4.5745000000000005</v>
      </c>
      <c r="G442" s="2">
        <f t="shared" si="51"/>
        <v>1.1017597551644986</v>
      </c>
      <c r="H442" s="2">
        <f t="shared" si="52"/>
        <v>18</v>
      </c>
      <c r="I442" s="10">
        <f t="shared" si="53"/>
        <v>30</v>
      </c>
      <c r="J442" s="10">
        <f t="shared" si="54"/>
        <v>0.6</v>
      </c>
      <c r="K442" s="11">
        <f t="shared" si="55"/>
        <v>3.7699111843077517</v>
      </c>
    </row>
    <row r="443" spans="1:11">
      <c r="A443" s="5">
        <v>40815</v>
      </c>
      <c r="B443" s="6">
        <v>4.88</v>
      </c>
      <c r="C443" s="6">
        <v>157.79</v>
      </c>
      <c r="D443" s="2">
        <f t="shared" si="48"/>
        <v>14</v>
      </c>
      <c r="E443" s="2">
        <f t="shared" si="49"/>
        <v>20</v>
      </c>
      <c r="F443" s="2">
        <f t="shared" si="50"/>
        <v>4.5745000000000005</v>
      </c>
      <c r="G443" s="2">
        <f t="shared" si="51"/>
        <v>1.0667832550005463</v>
      </c>
      <c r="H443" s="2">
        <f t="shared" si="52"/>
        <v>19</v>
      </c>
      <c r="I443" s="10">
        <f t="shared" si="53"/>
        <v>30</v>
      </c>
      <c r="J443" s="10">
        <f t="shared" si="54"/>
        <v>0.6333333333333333</v>
      </c>
      <c r="K443" s="11">
        <f t="shared" si="55"/>
        <v>3.9793506945470711</v>
      </c>
    </row>
    <row r="444" spans="1:11">
      <c r="A444" s="5">
        <v>40816</v>
      </c>
      <c r="B444" s="6">
        <v>5.17</v>
      </c>
      <c r="C444" s="6">
        <v>110.29</v>
      </c>
      <c r="D444" s="2">
        <f t="shared" si="48"/>
        <v>15</v>
      </c>
      <c r="E444" s="2">
        <f t="shared" si="49"/>
        <v>20</v>
      </c>
      <c r="F444" s="2">
        <f t="shared" si="50"/>
        <v>4.5745000000000005</v>
      </c>
      <c r="G444" s="2">
        <f t="shared" si="51"/>
        <v>1.13017816154771</v>
      </c>
      <c r="H444" s="2">
        <f t="shared" si="52"/>
        <v>20</v>
      </c>
      <c r="I444" s="10">
        <f t="shared" si="53"/>
        <v>30</v>
      </c>
      <c r="J444" s="10">
        <f t="shared" si="54"/>
        <v>0.66666666666666663</v>
      </c>
      <c r="K444" s="11">
        <f t="shared" si="55"/>
        <v>4.1887902047863905</v>
      </c>
    </row>
    <row r="445" spans="1:11">
      <c r="A445" s="5">
        <v>40819</v>
      </c>
      <c r="B445" s="6">
        <v>4.7</v>
      </c>
      <c r="C445" s="6">
        <v>132.47999999999999</v>
      </c>
      <c r="D445" s="2">
        <f t="shared" si="48"/>
        <v>16</v>
      </c>
      <c r="E445" s="2">
        <f t="shared" si="49"/>
        <v>20</v>
      </c>
      <c r="F445" s="2">
        <f t="shared" si="50"/>
        <v>4.5745000000000005</v>
      </c>
      <c r="G445" s="2">
        <f t="shared" si="51"/>
        <v>1.0274346923161</v>
      </c>
      <c r="H445" s="2">
        <f t="shared" si="52"/>
        <v>23</v>
      </c>
      <c r="I445" s="10">
        <f t="shared" si="53"/>
        <v>30</v>
      </c>
      <c r="J445" s="10">
        <f t="shared" si="54"/>
        <v>0.76666666666666672</v>
      </c>
      <c r="K445" s="11">
        <f t="shared" si="55"/>
        <v>4.81710873550435</v>
      </c>
    </row>
    <row r="446" spans="1:11">
      <c r="A446" s="5">
        <v>40820</v>
      </c>
      <c r="B446" s="6">
        <v>4.32</v>
      </c>
      <c r="C446" s="6">
        <v>150.27000000000001</v>
      </c>
      <c r="D446" s="2">
        <f t="shared" si="48"/>
        <v>17</v>
      </c>
      <c r="E446" s="2">
        <f t="shared" si="49"/>
        <v>20</v>
      </c>
      <c r="F446" s="2">
        <f t="shared" si="50"/>
        <v>4.5745000000000005</v>
      </c>
      <c r="G446" s="2">
        <f t="shared" si="51"/>
        <v>0.9443655044267133</v>
      </c>
      <c r="H446" s="2">
        <f t="shared" si="52"/>
        <v>24</v>
      </c>
      <c r="I446" s="10">
        <f t="shared" si="53"/>
        <v>30</v>
      </c>
      <c r="J446" s="10">
        <f t="shared" si="54"/>
        <v>0.8</v>
      </c>
      <c r="K446" s="11">
        <f t="shared" si="55"/>
        <v>5.026548245743669</v>
      </c>
    </row>
    <row r="447" spans="1:11">
      <c r="A447" s="5">
        <v>40821</v>
      </c>
      <c r="B447" s="6">
        <v>4.1500000000000004</v>
      </c>
      <c r="C447" s="6">
        <v>119.67</v>
      </c>
      <c r="D447" s="2">
        <f t="shared" si="48"/>
        <v>18</v>
      </c>
      <c r="E447" s="2">
        <f t="shared" si="49"/>
        <v>20</v>
      </c>
      <c r="F447" s="2">
        <f t="shared" si="50"/>
        <v>4.5745000000000005</v>
      </c>
      <c r="G447" s="2">
        <f t="shared" si="51"/>
        <v>0.90720297300251396</v>
      </c>
      <c r="H447" s="2">
        <f t="shared" si="52"/>
        <v>25</v>
      </c>
      <c r="I447" s="10">
        <f t="shared" si="53"/>
        <v>30</v>
      </c>
      <c r="J447" s="10">
        <f t="shared" si="54"/>
        <v>0.83333333333333337</v>
      </c>
      <c r="K447" s="11">
        <f t="shared" si="55"/>
        <v>5.2359877559829888</v>
      </c>
    </row>
    <row r="448" spans="1:11">
      <c r="A448" s="5">
        <v>40822</v>
      </c>
      <c r="B448" s="6">
        <v>4.07</v>
      </c>
      <c r="C448" s="6">
        <v>161.30000000000001</v>
      </c>
      <c r="D448" s="2">
        <f t="shared" si="48"/>
        <v>19</v>
      </c>
      <c r="E448" s="2">
        <f t="shared" si="49"/>
        <v>20</v>
      </c>
      <c r="F448" s="2">
        <f t="shared" si="50"/>
        <v>4.5745000000000005</v>
      </c>
      <c r="G448" s="2">
        <f t="shared" si="51"/>
        <v>0.88971472292053777</v>
      </c>
      <c r="H448" s="2">
        <f t="shared" si="52"/>
        <v>26</v>
      </c>
      <c r="I448" s="10">
        <f t="shared" si="53"/>
        <v>30</v>
      </c>
      <c r="J448" s="10">
        <f t="shared" si="54"/>
        <v>0.8666666666666667</v>
      </c>
      <c r="K448" s="11">
        <f t="shared" si="55"/>
        <v>5.4454272662223087</v>
      </c>
    </row>
    <row r="449" spans="1:11">
      <c r="A449" s="5">
        <v>40823</v>
      </c>
      <c r="B449" s="6">
        <v>4.03</v>
      </c>
      <c r="C449" s="6">
        <v>97.16</v>
      </c>
      <c r="D449" s="2">
        <f t="shared" si="48"/>
        <v>20</v>
      </c>
      <c r="E449" s="2">
        <f t="shared" si="49"/>
        <v>20</v>
      </c>
      <c r="F449" s="2">
        <f t="shared" si="50"/>
        <v>4.5745000000000005</v>
      </c>
      <c r="G449" s="2">
        <f t="shared" si="51"/>
        <v>0.88097059787954968</v>
      </c>
      <c r="H449" s="2">
        <f t="shared" si="52"/>
        <v>27</v>
      </c>
      <c r="I449" s="10">
        <f t="shared" si="53"/>
        <v>30</v>
      </c>
      <c r="J449" s="10">
        <f t="shared" si="54"/>
        <v>0.9</v>
      </c>
      <c r="K449" s="11">
        <f t="shared" si="55"/>
        <v>5.6548667764616276</v>
      </c>
    </row>
    <row r="450" spans="1:11">
      <c r="A450" s="5">
        <v>40826</v>
      </c>
      <c r="B450" s="6">
        <v>4.46</v>
      </c>
      <c r="C450" s="6">
        <v>195.22</v>
      </c>
      <c r="D450" s="2">
        <f t="shared" si="48"/>
        <v>1</v>
      </c>
      <c r="E450" s="2">
        <f t="shared" si="49"/>
        <v>21</v>
      </c>
      <c r="F450" s="2">
        <f t="shared" si="50"/>
        <v>4.9795454545454554</v>
      </c>
      <c r="G450" s="2">
        <f t="shared" si="51"/>
        <v>0.89566408032861689</v>
      </c>
      <c r="H450" s="2">
        <f t="shared" si="52"/>
        <v>0</v>
      </c>
      <c r="I450" s="10">
        <f t="shared" si="53"/>
        <v>31</v>
      </c>
      <c r="J450" s="10">
        <f t="shared" si="54"/>
        <v>0</v>
      </c>
      <c r="K450" s="11">
        <f t="shared" si="55"/>
        <v>0</v>
      </c>
    </row>
    <row r="451" spans="1:11">
      <c r="A451" s="5">
        <v>40827</v>
      </c>
      <c r="B451" s="6">
        <v>5.39</v>
      </c>
      <c r="C451" s="6">
        <v>164.34</v>
      </c>
      <c r="D451" s="2">
        <f t="shared" si="48"/>
        <v>2</v>
      </c>
      <c r="E451" s="2">
        <f t="shared" si="49"/>
        <v>21</v>
      </c>
      <c r="F451" s="2">
        <f t="shared" si="50"/>
        <v>4.9795454545454554</v>
      </c>
      <c r="G451" s="2">
        <f t="shared" si="51"/>
        <v>1.0824281150159742</v>
      </c>
      <c r="H451" s="2">
        <f t="shared" si="52"/>
        <v>1</v>
      </c>
      <c r="I451" s="10">
        <f t="shared" si="53"/>
        <v>31</v>
      </c>
      <c r="J451" s="10">
        <f t="shared" si="54"/>
        <v>3.2258064516129031E-2</v>
      </c>
      <c r="K451" s="11">
        <f t="shared" si="55"/>
        <v>0.2026833970057931</v>
      </c>
    </row>
    <row r="452" spans="1:11">
      <c r="A452" s="5">
        <v>40828</v>
      </c>
      <c r="B452" s="6">
        <v>4.75</v>
      </c>
      <c r="C452" s="6">
        <v>171.11</v>
      </c>
      <c r="D452" s="2">
        <f t="shared" si="48"/>
        <v>3</v>
      </c>
      <c r="E452" s="2">
        <f t="shared" si="49"/>
        <v>21</v>
      </c>
      <c r="F452" s="2">
        <f t="shared" si="50"/>
        <v>4.9795454545454554</v>
      </c>
      <c r="G452" s="2">
        <f t="shared" si="51"/>
        <v>0.95390232770424443</v>
      </c>
      <c r="H452" s="2">
        <f t="shared" si="52"/>
        <v>2</v>
      </c>
      <c r="I452" s="10">
        <f t="shared" si="53"/>
        <v>31</v>
      </c>
      <c r="J452" s="10">
        <f t="shared" si="54"/>
        <v>6.4516129032258063E-2</v>
      </c>
      <c r="K452" s="11">
        <f t="shared" si="55"/>
        <v>0.40536679401158621</v>
      </c>
    </row>
    <row r="453" spans="1:11">
      <c r="A453" s="5">
        <v>40829</v>
      </c>
      <c r="B453" s="6">
        <v>4.75</v>
      </c>
      <c r="C453" s="6">
        <v>169.64</v>
      </c>
      <c r="D453" s="2">
        <f t="shared" si="48"/>
        <v>4</v>
      </c>
      <c r="E453" s="2">
        <f t="shared" si="49"/>
        <v>21</v>
      </c>
      <c r="F453" s="2">
        <f t="shared" si="50"/>
        <v>4.9795454545454554</v>
      </c>
      <c r="G453" s="2">
        <f t="shared" si="51"/>
        <v>0.95390232770424443</v>
      </c>
      <c r="H453" s="2">
        <f t="shared" si="52"/>
        <v>3</v>
      </c>
      <c r="I453" s="10">
        <f t="shared" si="53"/>
        <v>31</v>
      </c>
      <c r="J453" s="10">
        <f t="shared" si="54"/>
        <v>9.6774193548387094E-2</v>
      </c>
      <c r="K453" s="11">
        <f t="shared" si="55"/>
        <v>0.60805019101737934</v>
      </c>
    </row>
    <row r="454" spans="1:11">
      <c r="A454" s="5">
        <v>40830</v>
      </c>
      <c r="B454" s="6">
        <v>4.9400000000000004</v>
      </c>
      <c r="C454" s="6">
        <v>238.15</v>
      </c>
      <c r="D454" s="2">
        <f t="shared" si="48"/>
        <v>5</v>
      </c>
      <c r="E454" s="2">
        <f t="shared" si="49"/>
        <v>21</v>
      </c>
      <c r="F454" s="2">
        <f t="shared" si="50"/>
        <v>4.9795454545454554</v>
      </c>
      <c r="G454" s="2">
        <f t="shared" si="51"/>
        <v>0.99205842081241435</v>
      </c>
      <c r="H454" s="2">
        <f t="shared" si="52"/>
        <v>4</v>
      </c>
      <c r="I454" s="10">
        <f t="shared" si="53"/>
        <v>31</v>
      </c>
      <c r="J454" s="10">
        <f t="shared" si="54"/>
        <v>0.12903225806451613</v>
      </c>
      <c r="K454" s="11">
        <f t="shared" si="55"/>
        <v>0.81073358802317241</v>
      </c>
    </row>
    <row r="455" spans="1:11">
      <c r="A455" s="5">
        <v>40833</v>
      </c>
      <c r="B455" s="6">
        <v>4.99</v>
      </c>
      <c r="C455" s="6">
        <v>169.25</v>
      </c>
      <c r="D455" s="2">
        <f t="shared" si="48"/>
        <v>6</v>
      </c>
      <c r="E455" s="2">
        <f t="shared" si="49"/>
        <v>21</v>
      </c>
      <c r="F455" s="2">
        <f t="shared" si="50"/>
        <v>4.9795454545454554</v>
      </c>
      <c r="G455" s="2">
        <f t="shared" si="51"/>
        <v>1.0020994979461433</v>
      </c>
      <c r="H455" s="2">
        <f t="shared" si="52"/>
        <v>7</v>
      </c>
      <c r="I455" s="10">
        <f t="shared" si="53"/>
        <v>31</v>
      </c>
      <c r="J455" s="10">
        <f t="shared" si="54"/>
        <v>0.22580645161290322</v>
      </c>
      <c r="K455" s="11">
        <f t="shared" si="55"/>
        <v>1.4187837790405518</v>
      </c>
    </row>
    <row r="456" spans="1:11">
      <c r="A456" s="5">
        <v>40834</v>
      </c>
      <c r="B456" s="6">
        <v>5.04</v>
      </c>
      <c r="C456" s="6">
        <v>193.19</v>
      </c>
      <c r="D456" s="2">
        <f t="shared" si="48"/>
        <v>7</v>
      </c>
      <c r="E456" s="2">
        <f t="shared" si="49"/>
        <v>21</v>
      </c>
      <c r="F456" s="2">
        <f t="shared" si="50"/>
        <v>4.9795454545454554</v>
      </c>
      <c r="G456" s="2">
        <f t="shared" si="51"/>
        <v>1.012140575079872</v>
      </c>
      <c r="H456" s="2">
        <f t="shared" si="52"/>
        <v>8</v>
      </c>
      <c r="I456" s="10">
        <f t="shared" si="53"/>
        <v>31</v>
      </c>
      <c r="J456" s="10">
        <f t="shared" si="54"/>
        <v>0.25806451612903225</v>
      </c>
      <c r="K456" s="11">
        <f t="shared" si="55"/>
        <v>1.6214671760463448</v>
      </c>
    </row>
    <row r="457" spans="1:11">
      <c r="A457" s="5">
        <v>40835</v>
      </c>
      <c r="B457" s="6">
        <v>4.95</v>
      </c>
      <c r="C457" s="6">
        <v>108.64</v>
      </c>
      <c r="D457" s="2">
        <f t="shared" si="48"/>
        <v>8</v>
      </c>
      <c r="E457" s="2">
        <f t="shared" si="49"/>
        <v>21</v>
      </c>
      <c r="F457" s="2">
        <f t="shared" si="50"/>
        <v>4.9795454545454554</v>
      </c>
      <c r="G457" s="2">
        <f t="shared" si="51"/>
        <v>0.99406663623916003</v>
      </c>
      <c r="H457" s="2">
        <f t="shared" si="52"/>
        <v>9</v>
      </c>
      <c r="I457" s="10">
        <f t="shared" si="53"/>
        <v>31</v>
      </c>
      <c r="J457" s="10">
        <f t="shared" si="54"/>
        <v>0.29032258064516131</v>
      </c>
      <c r="K457" s="11">
        <f t="shared" si="55"/>
        <v>1.8241505730521381</v>
      </c>
    </row>
    <row r="458" spans="1:11">
      <c r="A458" s="5">
        <v>40836</v>
      </c>
      <c r="B458" s="6">
        <v>5.14</v>
      </c>
      <c r="C458" s="6">
        <v>88.22</v>
      </c>
      <c r="D458" s="2">
        <f t="shared" si="48"/>
        <v>9</v>
      </c>
      <c r="E458" s="2">
        <f t="shared" si="49"/>
        <v>21</v>
      </c>
      <c r="F458" s="2">
        <f t="shared" si="50"/>
        <v>4.9795454545454554</v>
      </c>
      <c r="G458" s="2">
        <f t="shared" si="51"/>
        <v>1.0322227293473298</v>
      </c>
      <c r="H458" s="2">
        <f t="shared" si="52"/>
        <v>10</v>
      </c>
      <c r="I458" s="10">
        <f t="shared" si="53"/>
        <v>31</v>
      </c>
      <c r="J458" s="10">
        <f t="shared" si="54"/>
        <v>0.32258064516129031</v>
      </c>
      <c r="K458" s="11">
        <f t="shared" si="55"/>
        <v>2.0268339700579312</v>
      </c>
    </row>
    <row r="459" spans="1:11">
      <c r="A459" s="5">
        <v>40837</v>
      </c>
      <c r="B459" s="6">
        <v>4.9800000000000004</v>
      </c>
      <c r="C459" s="6">
        <v>72.3</v>
      </c>
      <c r="D459" s="2">
        <f t="shared" si="48"/>
        <v>10</v>
      </c>
      <c r="E459" s="2">
        <f t="shared" si="49"/>
        <v>21</v>
      </c>
      <c r="F459" s="2">
        <f t="shared" si="50"/>
        <v>4.9795454545454554</v>
      </c>
      <c r="G459" s="2">
        <f t="shared" si="51"/>
        <v>1.0000912825193975</v>
      </c>
      <c r="H459" s="2">
        <f t="shared" si="52"/>
        <v>11</v>
      </c>
      <c r="I459" s="10">
        <f t="shared" si="53"/>
        <v>31</v>
      </c>
      <c r="J459" s="10">
        <f t="shared" si="54"/>
        <v>0.35483870967741937</v>
      </c>
      <c r="K459" s="11">
        <f t="shared" si="55"/>
        <v>2.2295173670637243</v>
      </c>
    </row>
    <row r="460" spans="1:11">
      <c r="A460" s="5">
        <v>40840</v>
      </c>
      <c r="B460" s="6">
        <v>5.24</v>
      </c>
      <c r="C460" s="6">
        <v>90.86</v>
      </c>
      <c r="D460" s="2">
        <f t="shared" si="48"/>
        <v>11</v>
      </c>
      <c r="E460" s="2">
        <f t="shared" si="49"/>
        <v>21</v>
      </c>
      <c r="F460" s="2">
        <f t="shared" si="50"/>
        <v>4.9795454545454554</v>
      </c>
      <c r="G460" s="2">
        <f t="shared" si="51"/>
        <v>1.0523048836147877</v>
      </c>
      <c r="H460" s="2">
        <f t="shared" si="52"/>
        <v>14</v>
      </c>
      <c r="I460" s="10">
        <f t="shared" si="53"/>
        <v>31</v>
      </c>
      <c r="J460" s="10">
        <f t="shared" si="54"/>
        <v>0.45161290322580644</v>
      </c>
      <c r="K460" s="11">
        <f t="shared" si="55"/>
        <v>2.8375675580811035</v>
      </c>
    </row>
    <row r="461" spans="1:11">
      <c r="A461" s="5">
        <v>40841</v>
      </c>
      <c r="B461" s="6">
        <v>5.61</v>
      </c>
      <c r="C461" s="6">
        <v>100.9</v>
      </c>
      <c r="D461" s="2">
        <f t="shared" ref="D461:D524" si="56">IF(AND(DAY(A461)&gt;9,DAY(A460)&lt;=9),1,D460+1)</f>
        <v>12</v>
      </c>
      <c r="E461" s="2">
        <f t="shared" ref="E461:E524" si="57">IF(D461&gt;D460,E460,E460+1)</f>
        <v>21</v>
      </c>
      <c r="F461" s="2">
        <f t="shared" ref="F461:F524" si="58">AVERAGEIF($E$12:$E$570,E461,$B$12:$B$570)</f>
        <v>4.9795454545454554</v>
      </c>
      <c r="G461" s="2">
        <f t="shared" ref="G461:G524" si="59">B461/F461</f>
        <v>1.1266088544043815</v>
      </c>
      <c r="H461" s="2">
        <f t="shared" ref="H461:H524" si="60">(A461-DATE(YEAR(A461),IF(DAY(A461)&lt;10,MONTH(A461)-1,MONTH(A461)),10))</f>
        <v>15</v>
      </c>
      <c r="I461" s="10">
        <f t="shared" ref="I461:I524" si="61">IF(DATE(YEAR(A461),IF(DAY(A461)&gt;10,MONTH(A461)+1,MONTH(A461)),10)-DATE(YEAR(A461),IF(DAY(A461)&lt;10,MONTH(A461)-1,MONTH(A461)),10)=0,I462,DATE(YEAR(A461),IF(DAY(A461)&gt;10,MONTH(A461)+1,MONTH(A461)),10)-DATE(YEAR(A461),IF(DAY(A461)&lt;10,MONTH(A461)-1,MONTH(A461)),10))</f>
        <v>31</v>
      </c>
      <c r="J461" s="10">
        <f t="shared" ref="J461:J524" si="62">H461/I461</f>
        <v>0.4838709677419355</v>
      </c>
      <c r="K461" s="11">
        <f t="shared" ref="K461:K524" si="63">J461*2*PI()</f>
        <v>3.0402509550868966</v>
      </c>
    </row>
    <row r="462" spans="1:11">
      <c r="A462" s="5">
        <v>40842</v>
      </c>
      <c r="B462" s="6">
        <v>5.21</v>
      </c>
      <c r="C462" s="6">
        <v>147</v>
      </c>
      <c r="D462" s="2">
        <f t="shared" si="56"/>
        <v>13</v>
      </c>
      <c r="E462" s="2">
        <f t="shared" si="57"/>
        <v>21</v>
      </c>
      <c r="F462" s="2">
        <f t="shared" si="58"/>
        <v>4.9795454545454554</v>
      </c>
      <c r="G462" s="2">
        <f t="shared" si="59"/>
        <v>1.0462802373345503</v>
      </c>
      <c r="H462" s="2">
        <f t="shared" si="60"/>
        <v>16</v>
      </c>
      <c r="I462" s="10">
        <f t="shared" si="61"/>
        <v>31</v>
      </c>
      <c r="J462" s="10">
        <f t="shared" si="62"/>
        <v>0.5161290322580645</v>
      </c>
      <c r="K462" s="11">
        <f t="shared" si="63"/>
        <v>3.2429343520926897</v>
      </c>
    </row>
    <row r="463" spans="1:11">
      <c r="A463" s="5">
        <v>40843</v>
      </c>
      <c r="B463" s="6">
        <v>4.92</v>
      </c>
      <c r="C463" s="6">
        <v>155.4</v>
      </c>
      <c r="D463" s="2">
        <f t="shared" si="56"/>
        <v>14</v>
      </c>
      <c r="E463" s="2">
        <f t="shared" si="57"/>
        <v>21</v>
      </c>
      <c r="F463" s="2">
        <f t="shared" si="58"/>
        <v>4.9795454545454554</v>
      </c>
      <c r="G463" s="2">
        <f t="shared" si="59"/>
        <v>0.98804198995892267</v>
      </c>
      <c r="H463" s="2">
        <f t="shared" si="60"/>
        <v>17</v>
      </c>
      <c r="I463" s="10">
        <f t="shared" si="61"/>
        <v>31</v>
      </c>
      <c r="J463" s="10">
        <f t="shared" si="62"/>
        <v>0.54838709677419351</v>
      </c>
      <c r="K463" s="11">
        <f t="shared" si="63"/>
        <v>3.4456177490984823</v>
      </c>
    </row>
    <row r="464" spans="1:11">
      <c r="A464" s="5">
        <v>40844</v>
      </c>
      <c r="B464" s="6">
        <v>5.14</v>
      </c>
      <c r="C464" s="6">
        <v>157.05000000000001</v>
      </c>
      <c r="D464" s="2">
        <f t="shared" si="56"/>
        <v>15</v>
      </c>
      <c r="E464" s="2">
        <f t="shared" si="57"/>
        <v>21</v>
      </c>
      <c r="F464" s="2">
        <f t="shared" si="58"/>
        <v>4.9795454545454554</v>
      </c>
      <c r="G464" s="2">
        <f t="shared" si="59"/>
        <v>1.0322227293473298</v>
      </c>
      <c r="H464" s="2">
        <f t="shared" si="60"/>
        <v>18</v>
      </c>
      <c r="I464" s="10">
        <f t="shared" si="61"/>
        <v>31</v>
      </c>
      <c r="J464" s="10">
        <f t="shared" si="62"/>
        <v>0.58064516129032262</v>
      </c>
      <c r="K464" s="11">
        <f t="shared" si="63"/>
        <v>3.6483011461042762</v>
      </c>
    </row>
    <row r="465" spans="1:11">
      <c r="A465" s="5">
        <v>40847</v>
      </c>
      <c r="B465" s="6">
        <v>5.52</v>
      </c>
      <c r="C465" s="6">
        <v>100.08</v>
      </c>
      <c r="D465" s="2">
        <f t="shared" si="56"/>
        <v>16</v>
      </c>
      <c r="E465" s="2">
        <f t="shared" si="57"/>
        <v>21</v>
      </c>
      <c r="F465" s="2">
        <f t="shared" si="58"/>
        <v>4.9795454545454554</v>
      </c>
      <c r="G465" s="2">
        <f t="shared" si="59"/>
        <v>1.1085349155636692</v>
      </c>
      <c r="H465" s="2">
        <f t="shared" si="60"/>
        <v>21</v>
      </c>
      <c r="I465" s="10">
        <f t="shared" si="61"/>
        <v>31</v>
      </c>
      <c r="J465" s="10">
        <f t="shared" si="62"/>
        <v>0.67741935483870963</v>
      </c>
      <c r="K465" s="11">
        <f t="shared" si="63"/>
        <v>4.2563513371216546</v>
      </c>
    </row>
    <row r="466" spans="1:11">
      <c r="A466" s="5">
        <v>40848</v>
      </c>
      <c r="B466" s="6">
        <v>4.93</v>
      </c>
      <c r="C466" s="6">
        <v>128.16</v>
      </c>
      <c r="D466" s="2">
        <f t="shared" si="56"/>
        <v>17</v>
      </c>
      <c r="E466" s="2">
        <f t="shared" si="57"/>
        <v>21</v>
      </c>
      <c r="F466" s="2">
        <f t="shared" si="58"/>
        <v>4.9795454545454554</v>
      </c>
      <c r="G466" s="2">
        <f t="shared" si="59"/>
        <v>0.99005020538566846</v>
      </c>
      <c r="H466" s="2">
        <f t="shared" si="60"/>
        <v>22</v>
      </c>
      <c r="I466" s="10">
        <f t="shared" si="61"/>
        <v>31</v>
      </c>
      <c r="J466" s="10">
        <f t="shared" si="62"/>
        <v>0.70967741935483875</v>
      </c>
      <c r="K466" s="11">
        <f t="shared" si="63"/>
        <v>4.4590347341274486</v>
      </c>
    </row>
    <row r="467" spans="1:11">
      <c r="A467" s="5">
        <v>40849</v>
      </c>
      <c r="B467" s="6">
        <v>4.6500000000000004</v>
      </c>
      <c r="C467" s="6">
        <v>142.02000000000001</v>
      </c>
      <c r="D467" s="2">
        <f t="shared" si="56"/>
        <v>18</v>
      </c>
      <c r="E467" s="2">
        <f t="shared" si="57"/>
        <v>21</v>
      </c>
      <c r="F467" s="2">
        <f t="shared" si="58"/>
        <v>4.9795454545454554</v>
      </c>
      <c r="G467" s="2">
        <f t="shared" si="59"/>
        <v>0.9338201734367868</v>
      </c>
      <c r="H467" s="2">
        <f t="shared" si="60"/>
        <v>23</v>
      </c>
      <c r="I467" s="10">
        <f t="shared" si="61"/>
        <v>31</v>
      </c>
      <c r="J467" s="10">
        <f t="shared" si="62"/>
        <v>0.74193548387096775</v>
      </c>
      <c r="K467" s="11">
        <f t="shared" si="63"/>
        <v>4.6617181311332416</v>
      </c>
    </row>
    <row r="468" spans="1:11">
      <c r="A468" s="5">
        <v>40850</v>
      </c>
      <c r="B468" s="6">
        <v>4.62</v>
      </c>
      <c r="C468" s="6">
        <v>156.44</v>
      </c>
      <c r="D468" s="2">
        <f t="shared" si="56"/>
        <v>19</v>
      </c>
      <c r="E468" s="2">
        <f t="shared" si="57"/>
        <v>21</v>
      </c>
      <c r="F468" s="2">
        <f t="shared" si="58"/>
        <v>4.9795454545454554</v>
      </c>
      <c r="G468" s="2">
        <f t="shared" si="59"/>
        <v>0.92779552715654934</v>
      </c>
      <c r="H468" s="2">
        <f t="shared" si="60"/>
        <v>24</v>
      </c>
      <c r="I468" s="10">
        <f t="shared" si="61"/>
        <v>31</v>
      </c>
      <c r="J468" s="10">
        <f t="shared" si="62"/>
        <v>0.77419354838709675</v>
      </c>
      <c r="K468" s="11">
        <f t="shared" si="63"/>
        <v>4.8644015281390347</v>
      </c>
    </row>
    <row r="469" spans="1:11">
      <c r="A469" s="5">
        <v>40854</v>
      </c>
      <c r="B469" s="6">
        <v>4.8</v>
      </c>
      <c r="C469" s="6">
        <v>142.05000000000001</v>
      </c>
      <c r="D469" s="2">
        <f t="shared" si="56"/>
        <v>20</v>
      </c>
      <c r="E469" s="2">
        <f t="shared" si="57"/>
        <v>21</v>
      </c>
      <c r="F469" s="2">
        <f t="shared" si="58"/>
        <v>4.9795454545454554</v>
      </c>
      <c r="G469" s="2">
        <f t="shared" si="59"/>
        <v>0.96394340483797336</v>
      </c>
      <c r="H469" s="2">
        <f t="shared" si="60"/>
        <v>28</v>
      </c>
      <c r="I469" s="10">
        <f t="shared" si="61"/>
        <v>31</v>
      </c>
      <c r="J469" s="10">
        <f t="shared" si="62"/>
        <v>0.90322580645161288</v>
      </c>
      <c r="K469" s="11">
        <f t="shared" si="63"/>
        <v>5.675135116162207</v>
      </c>
    </row>
    <row r="470" spans="1:11">
      <c r="A470" s="5">
        <v>40855</v>
      </c>
      <c r="B470" s="6">
        <v>4.88</v>
      </c>
      <c r="C470" s="6">
        <v>99.46</v>
      </c>
      <c r="D470" s="2">
        <f t="shared" si="56"/>
        <v>21</v>
      </c>
      <c r="E470" s="2">
        <f t="shared" si="57"/>
        <v>21</v>
      </c>
      <c r="F470" s="2">
        <f t="shared" si="58"/>
        <v>4.9795454545454554</v>
      </c>
      <c r="G470" s="2">
        <f t="shared" si="59"/>
        <v>0.98000912825193953</v>
      </c>
      <c r="H470" s="2">
        <f t="shared" si="60"/>
        <v>29</v>
      </c>
      <c r="I470" s="10">
        <f t="shared" si="61"/>
        <v>31</v>
      </c>
      <c r="J470" s="10">
        <f t="shared" si="62"/>
        <v>0.93548387096774188</v>
      </c>
      <c r="K470" s="11">
        <f t="shared" si="63"/>
        <v>5.8778185131680001</v>
      </c>
    </row>
    <row r="471" spans="1:11">
      <c r="A471" s="5">
        <v>40856</v>
      </c>
      <c r="B471" s="6">
        <v>4.6399999999999997</v>
      </c>
      <c r="C471" s="6">
        <v>165.45</v>
      </c>
      <c r="D471" s="2">
        <f t="shared" si="56"/>
        <v>22</v>
      </c>
      <c r="E471" s="2">
        <f t="shared" si="57"/>
        <v>21</v>
      </c>
      <c r="F471" s="2">
        <f t="shared" si="58"/>
        <v>4.9795454545454554</v>
      </c>
      <c r="G471" s="2">
        <f t="shared" si="59"/>
        <v>0.93181195801004091</v>
      </c>
      <c r="H471" s="2">
        <f t="shared" si="60"/>
        <v>30</v>
      </c>
      <c r="I471" s="10">
        <f t="shared" si="61"/>
        <v>31</v>
      </c>
      <c r="J471" s="10">
        <f t="shared" si="62"/>
        <v>0.967741935483871</v>
      </c>
      <c r="K471" s="11">
        <f t="shared" si="63"/>
        <v>6.0805019101737932</v>
      </c>
    </row>
    <row r="472" spans="1:11">
      <c r="A472" s="5">
        <v>40857</v>
      </c>
      <c r="B472" s="6">
        <v>5.09</v>
      </c>
      <c r="C472" s="6">
        <v>100.1</v>
      </c>
      <c r="D472" s="2">
        <f t="shared" si="56"/>
        <v>1</v>
      </c>
      <c r="E472" s="2">
        <f t="shared" si="57"/>
        <v>22</v>
      </c>
      <c r="F472" s="2">
        <f t="shared" si="58"/>
        <v>5.0477272727272728</v>
      </c>
      <c r="G472" s="2">
        <f t="shared" si="59"/>
        <v>1.0083746060333183</v>
      </c>
      <c r="H472" s="2">
        <f t="shared" si="60"/>
        <v>0</v>
      </c>
      <c r="I472" s="10">
        <f t="shared" si="61"/>
        <v>30</v>
      </c>
      <c r="J472" s="10">
        <f t="shared" si="62"/>
        <v>0</v>
      </c>
      <c r="K472" s="11">
        <f t="shared" si="63"/>
        <v>0</v>
      </c>
    </row>
    <row r="473" spans="1:11">
      <c r="A473" s="5">
        <v>40858</v>
      </c>
      <c r="B473" s="6">
        <v>5.03</v>
      </c>
      <c r="C473" s="6">
        <v>95.83</v>
      </c>
      <c r="D473" s="2">
        <f t="shared" si="56"/>
        <v>2</v>
      </c>
      <c r="E473" s="2">
        <f t="shared" si="57"/>
        <v>22</v>
      </c>
      <c r="F473" s="2">
        <f t="shared" si="58"/>
        <v>5.0477272727272728</v>
      </c>
      <c r="G473" s="2">
        <f t="shared" si="59"/>
        <v>0.99648806843764071</v>
      </c>
      <c r="H473" s="2">
        <f t="shared" si="60"/>
        <v>1</v>
      </c>
      <c r="I473" s="10">
        <f t="shared" si="61"/>
        <v>30</v>
      </c>
      <c r="J473" s="10">
        <f t="shared" si="62"/>
        <v>3.3333333333333333E-2</v>
      </c>
      <c r="K473" s="11">
        <f t="shared" si="63"/>
        <v>0.20943951023931953</v>
      </c>
    </row>
    <row r="474" spans="1:11">
      <c r="A474" s="5">
        <v>40861</v>
      </c>
      <c r="B474" s="6">
        <v>5.09</v>
      </c>
      <c r="C474" s="6">
        <v>128.83000000000001</v>
      </c>
      <c r="D474" s="2">
        <f t="shared" si="56"/>
        <v>3</v>
      </c>
      <c r="E474" s="2">
        <f t="shared" si="57"/>
        <v>22</v>
      </c>
      <c r="F474" s="2">
        <f t="shared" si="58"/>
        <v>5.0477272727272728</v>
      </c>
      <c r="G474" s="2">
        <f t="shared" si="59"/>
        <v>1.0083746060333183</v>
      </c>
      <c r="H474" s="2">
        <f t="shared" si="60"/>
        <v>4</v>
      </c>
      <c r="I474" s="10">
        <f t="shared" si="61"/>
        <v>30</v>
      </c>
      <c r="J474" s="10">
        <f t="shared" si="62"/>
        <v>0.13333333333333333</v>
      </c>
      <c r="K474" s="11">
        <f t="shared" si="63"/>
        <v>0.83775804095727813</v>
      </c>
    </row>
    <row r="475" spans="1:11">
      <c r="A475" s="5">
        <v>40862</v>
      </c>
      <c r="B475" s="6">
        <v>5.01</v>
      </c>
      <c r="C475" s="6">
        <v>104.72</v>
      </c>
      <c r="D475" s="2">
        <f t="shared" si="56"/>
        <v>4</v>
      </c>
      <c r="E475" s="2">
        <f t="shared" si="57"/>
        <v>22</v>
      </c>
      <c r="F475" s="2">
        <f t="shared" si="58"/>
        <v>5.0477272727272728</v>
      </c>
      <c r="G475" s="2">
        <f t="shared" si="59"/>
        <v>0.99252588923908147</v>
      </c>
      <c r="H475" s="2">
        <f t="shared" si="60"/>
        <v>5</v>
      </c>
      <c r="I475" s="10">
        <f t="shared" si="61"/>
        <v>30</v>
      </c>
      <c r="J475" s="10">
        <f t="shared" si="62"/>
        <v>0.16666666666666666</v>
      </c>
      <c r="K475" s="11">
        <f t="shared" si="63"/>
        <v>1.0471975511965976</v>
      </c>
    </row>
    <row r="476" spans="1:11">
      <c r="A476" s="5">
        <v>40863</v>
      </c>
      <c r="B476" s="6">
        <v>4.83</v>
      </c>
      <c r="C476" s="6">
        <v>125.67</v>
      </c>
      <c r="D476" s="2">
        <f t="shared" si="56"/>
        <v>5</v>
      </c>
      <c r="E476" s="2">
        <f t="shared" si="57"/>
        <v>22</v>
      </c>
      <c r="F476" s="2">
        <f t="shared" si="58"/>
        <v>5.0477272727272728</v>
      </c>
      <c r="G476" s="2">
        <f t="shared" si="59"/>
        <v>0.95686627645204858</v>
      </c>
      <c r="H476" s="2">
        <f t="shared" si="60"/>
        <v>6</v>
      </c>
      <c r="I476" s="10">
        <f t="shared" si="61"/>
        <v>30</v>
      </c>
      <c r="J476" s="10">
        <f t="shared" si="62"/>
        <v>0.2</v>
      </c>
      <c r="K476" s="11">
        <f t="shared" si="63"/>
        <v>1.2566370614359172</v>
      </c>
    </row>
    <row r="477" spans="1:11">
      <c r="A477" s="5">
        <v>40864</v>
      </c>
      <c r="B477" s="6">
        <v>4.87</v>
      </c>
      <c r="C477" s="6">
        <v>111.09</v>
      </c>
      <c r="D477" s="2">
        <f t="shared" si="56"/>
        <v>6</v>
      </c>
      <c r="E477" s="2">
        <f t="shared" si="57"/>
        <v>22</v>
      </c>
      <c r="F477" s="2">
        <f t="shared" si="58"/>
        <v>5.0477272727272728</v>
      </c>
      <c r="G477" s="2">
        <f t="shared" si="59"/>
        <v>0.96479063484916705</v>
      </c>
      <c r="H477" s="2">
        <f t="shared" si="60"/>
        <v>7</v>
      </c>
      <c r="I477" s="10">
        <f t="shared" si="61"/>
        <v>30</v>
      </c>
      <c r="J477" s="10">
        <f t="shared" si="62"/>
        <v>0.23333333333333334</v>
      </c>
      <c r="K477" s="11">
        <f t="shared" si="63"/>
        <v>1.4660765716752369</v>
      </c>
    </row>
    <row r="478" spans="1:11">
      <c r="A478" s="5">
        <v>40865</v>
      </c>
      <c r="B478" s="6">
        <v>4.7</v>
      </c>
      <c r="C478" s="6">
        <v>173.11</v>
      </c>
      <c r="D478" s="2">
        <f t="shared" si="56"/>
        <v>7</v>
      </c>
      <c r="E478" s="2">
        <f t="shared" si="57"/>
        <v>22</v>
      </c>
      <c r="F478" s="2">
        <f t="shared" si="58"/>
        <v>5.0477272727272728</v>
      </c>
      <c r="G478" s="2">
        <f t="shared" si="59"/>
        <v>0.93111211166141383</v>
      </c>
      <c r="H478" s="2">
        <f t="shared" si="60"/>
        <v>8</v>
      </c>
      <c r="I478" s="10">
        <f t="shared" si="61"/>
        <v>30</v>
      </c>
      <c r="J478" s="10">
        <f t="shared" si="62"/>
        <v>0.26666666666666666</v>
      </c>
      <c r="K478" s="11">
        <f t="shared" si="63"/>
        <v>1.6755160819145563</v>
      </c>
    </row>
    <row r="479" spans="1:11">
      <c r="A479" s="5">
        <v>40868</v>
      </c>
      <c r="B479" s="6">
        <v>4.8499999999999996</v>
      </c>
      <c r="C479" s="6">
        <v>126.36</v>
      </c>
      <c r="D479" s="2">
        <f t="shared" si="56"/>
        <v>8</v>
      </c>
      <c r="E479" s="2">
        <f t="shared" si="57"/>
        <v>22</v>
      </c>
      <c r="F479" s="2">
        <f t="shared" si="58"/>
        <v>5.0477272727272728</v>
      </c>
      <c r="G479" s="2">
        <f t="shared" si="59"/>
        <v>0.9608284556506077</v>
      </c>
      <c r="H479" s="2">
        <f t="shared" si="60"/>
        <v>11</v>
      </c>
      <c r="I479" s="10">
        <f t="shared" si="61"/>
        <v>30</v>
      </c>
      <c r="J479" s="10">
        <f t="shared" si="62"/>
        <v>0.36666666666666664</v>
      </c>
      <c r="K479" s="11">
        <f t="shared" si="63"/>
        <v>2.3038346126325147</v>
      </c>
    </row>
    <row r="480" spans="1:11">
      <c r="A480" s="5">
        <v>40869</v>
      </c>
      <c r="B480" s="6">
        <v>4.8099999999999996</v>
      </c>
      <c r="C480" s="6">
        <v>103.22</v>
      </c>
      <c r="D480" s="2">
        <f t="shared" si="56"/>
        <v>9</v>
      </c>
      <c r="E480" s="2">
        <f t="shared" si="57"/>
        <v>22</v>
      </c>
      <c r="F480" s="2">
        <f t="shared" si="58"/>
        <v>5.0477272727272728</v>
      </c>
      <c r="G480" s="2">
        <f t="shared" si="59"/>
        <v>0.95290409725348935</v>
      </c>
      <c r="H480" s="2">
        <f t="shared" si="60"/>
        <v>12</v>
      </c>
      <c r="I480" s="10">
        <f t="shared" si="61"/>
        <v>30</v>
      </c>
      <c r="J480" s="10">
        <f t="shared" si="62"/>
        <v>0.4</v>
      </c>
      <c r="K480" s="11">
        <f t="shared" si="63"/>
        <v>2.5132741228718345</v>
      </c>
    </row>
    <row r="481" spans="1:11">
      <c r="A481" s="5">
        <v>40870</v>
      </c>
      <c r="B481" s="6">
        <v>4.87</v>
      </c>
      <c r="C481" s="6">
        <v>99.5</v>
      </c>
      <c r="D481" s="2">
        <f t="shared" si="56"/>
        <v>10</v>
      </c>
      <c r="E481" s="2">
        <f t="shared" si="57"/>
        <v>22</v>
      </c>
      <c r="F481" s="2">
        <f t="shared" si="58"/>
        <v>5.0477272727272728</v>
      </c>
      <c r="G481" s="2">
        <f t="shared" si="59"/>
        <v>0.96479063484916705</v>
      </c>
      <c r="H481" s="2">
        <f t="shared" si="60"/>
        <v>13</v>
      </c>
      <c r="I481" s="10">
        <f t="shared" si="61"/>
        <v>30</v>
      </c>
      <c r="J481" s="10">
        <f t="shared" si="62"/>
        <v>0.43333333333333335</v>
      </c>
      <c r="K481" s="11">
        <f t="shared" si="63"/>
        <v>2.7227136331111543</v>
      </c>
    </row>
    <row r="482" spans="1:11">
      <c r="A482" s="5">
        <v>40871</v>
      </c>
      <c r="B482" s="6">
        <v>5.04</v>
      </c>
      <c r="C482" s="6">
        <v>125.23</v>
      </c>
      <c r="D482" s="2">
        <f t="shared" si="56"/>
        <v>11</v>
      </c>
      <c r="E482" s="2">
        <f t="shared" si="57"/>
        <v>22</v>
      </c>
      <c r="F482" s="2">
        <f t="shared" si="58"/>
        <v>5.0477272727272728</v>
      </c>
      <c r="G482" s="2">
        <f t="shared" si="59"/>
        <v>0.99846915803692027</v>
      </c>
      <c r="H482" s="2">
        <f t="shared" si="60"/>
        <v>14</v>
      </c>
      <c r="I482" s="10">
        <f t="shared" si="61"/>
        <v>30</v>
      </c>
      <c r="J482" s="10">
        <f t="shared" si="62"/>
        <v>0.46666666666666667</v>
      </c>
      <c r="K482" s="11">
        <f t="shared" si="63"/>
        <v>2.9321531433504737</v>
      </c>
    </row>
    <row r="483" spans="1:11">
      <c r="A483" s="5">
        <v>40872</v>
      </c>
      <c r="B483" s="6">
        <v>5.39</v>
      </c>
      <c r="C483" s="6">
        <v>104.95</v>
      </c>
      <c r="D483" s="2">
        <f t="shared" si="56"/>
        <v>12</v>
      </c>
      <c r="E483" s="2">
        <f t="shared" si="57"/>
        <v>22</v>
      </c>
      <c r="F483" s="2">
        <f t="shared" si="58"/>
        <v>5.0477272727272728</v>
      </c>
      <c r="G483" s="2">
        <f t="shared" si="59"/>
        <v>1.0678072940117063</v>
      </c>
      <c r="H483" s="2">
        <f t="shared" si="60"/>
        <v>15</v>
      </c>
      <c r="I483" s="10">
        <f t="shared" si="61"/>
        <v>30</v>
      </c>
      <c r="J483" s="10">
        <f t="shared" si="62"/>
        <v>0.5</v>
      </c>
      <c r="K483" s="11">
        <f t="shared" si="63"/>
        <v>3.1415926535897931</v>
      </c>
    </row>
    <row r="484" spans="1:11">
      <c r="A484" s="5">
        <v>40875</v>
      </c>
      <c r="B484" s="6">
        <v>5.36</v>
      </c>
      <c r="C484" s="6">
        <v>121.67</v>
      </c>
      <c r="D484" s="2">
        <f t="shared" si="56"/>
        <v>13</v>
      </c>
      <c r="E484" s="2">
        <f t="shared" si="57"/>
        <v>22</v>
      </c>
      <c r="F484" s="2">
        <f t="shared" si="58"/>
        <v>5.0477272727272728</v>
      </c>
      <c r="G484" s="2">
        <f t="shared" si="59"/>
        <v>1.0618640252138676</v>
      </c>
      <c r="H484" s="2">
        <f t="shared" si="60"/>
        <v>18</v>
      </c>
      <c r="I484" s="10">
        <f t="shared" si="61"/>
        <v>30</v>
      </c>
      <c r="J484" s="10">
        <f t="shared" si="62"/>
        <v>0.6</v>
      </c>
      <c r="K484" s="11">
        <f t="shared" si="63"/>
        <v>3.7699111843077517</v>
      </c>
    </row>
    <row r="485" spans="1:11">
      <c r="A485" s="5">
        <v>40876</v>
      </c>
      <c r="B485" s="6">
        <v>5.56</v>
      </c>
      <c r="C485" s="6">
        <v>106.25</v>
      </c>
      <c r="D485" s="2">
        <f t="shared" si="56"/>
        <v>14</v>
      </c>
      <c r="E485" s="2">
        <f t="shared" si="57"/>
        <v>22</v>
      </c>
      <c r="F485" s="2">
        <f t="shared" si="58"/>
        <v>5.0477272727272728</v>
      </c>
      <c r="G485" s="2">
        <f t="shared" si="59"/>
        <v>1.1014858171994597</v>
      </c>
      <c r="H485" s="2">
        <f t="shared" si="60"/>
        <v>19</v>
      </c>
      <c r="I485" s="10">
        <f t="shared" si="61"/>
        <v>30</v>
      </c>
      <c r="J485" s="10">
        <f t="shared" si="62"/>
        <v>0.6333333333333333</v>
      </c>
      <c r="K485" s="11">
        <f t="shared" si="63"/>
        <v>3.9793506945470711</v>
      </c>
    </row>
    <row r="486" spans="1:11">
      <c r="A486" s="5">
        <v>40877</v>
      </c>
      <c r="B486" s="6">
        <v>5.25</v>
      </c>
      <c r="C486" s="6">
        <v>98.46</v>
      </c>
      <c r="D486" s="2">
        <f t="shared" si="56"/>
        <v>15</v>
      </c>
      <c r="E486" s="2">
        <f t="shared" si="57"/>
        <v>22</v>
      </c>
      <c r="F486" s="2">
        <f t="shared" si="58"/>
        <v>5.0477272727272728</v>
      </c>
      <c r="G486" s="2">
        <f t="shared" si="59"/>
        <v>1.040072039621792</v>
      </c>
      <c r="H486" s="2">
        <f t="shared" si="60"/>
        <v>20</v>
      </c>
      <c r="I486" s="10">
        <f t="shared" si="61"/>
        <v>30</v>
      </c>
      <c r="J486" s="10">
        <f t="shared" si="62"/>
        <v>0.66666666666666663</v>
      </c>
      <c r="K486" s="11">
        <f t="shared" si="63"/>
        <v>4.1887902047863905</v>
      </c>
    </row>
    <row r="487" spans="1:11">
      <c r="A487" s="5">
        <v>40878</v>
      </c>
      <c r="B487" s="6">
        <v>5.01</v>
      </c>
      <c r="C487" s="6">
        <v>109.76</v>
      </c>
      <c r="D487" s="2">
        <f t="shared" si="56"/>
        <v>16</v>
      </c>
      <c r="E487" s="2">
        <f t="shared" si="57"/>
        <v>22</v>
      </c>
      <c r="F487" s="2">
        <f t="shared" si="58"/>
        <v>5.0477272727272728</v>
      </c>
      <c r="G487" s="2">
        <f t="shared" si="59"/>
        <v>0.99252588923908147</v>
      </c>
      <c r="H487" s="2">
        <f t="shared" si="60"/>
        <v>21</v>
      </c>
      <c r="I487" s="10">
        <f t="shared" si="61"/>
        <v>30</v>
      </c>
      <c r="J487" s="10">
        <f t="shared" si="62"/>
        <v>0.7</v>
      </c>
      <c r="K487" s="11">
        <f t="shared" si="63"/>
        <v>4.3982297150257104</v>
      </c>
    </row>
    <row r="488" spans="1:11">
      <c r="A488" s="5">
        <v>40879</v>
      </c>
      <c r="B488" s="6">
        <v>4.96</v>
      </c>
      <c r="C488" s="6">
        <v>129.47</v>
      </c>
      <c r="D488" s="2">
        <f t="shared" si="56"/>
        <v>17</v>
      </c>
      <c r="E488" s="2">
        <f t="shared" si="57"/>
        <v>22</v>
      </c>
      <c r="F488" s="2">
        <f t="shared" si="58"/>
        <v>5.0477272727272728</v>
      </c>
      <c r="G488" s="2">
        <f t="shared" si="59"/>
        <v>0.98262044124268344</v>
      </c>
      <c r="H488" s="2">
        <f t="shared" si="60"/>
        <v>22</v>
      </c>
      <c r="I488" s="10">
        <f t="shared" si="61"/>
        <v>30</v>
      </c>
      <c r="J488" s="10">
        <f t="shared" si="62"/>
        <v>0.73333333333333328</v>
      </c>
      <c r="K488" s="11">
        <f t="shared" si="63"/>
        <v>4.6076692252650293</v>
      </c>
    </row>
    <row r="489" spans="1:11">
      <c r="A489" s="5">
        <v>40882</v>
      </c>
      <c r="B489" s="6">
        <v>4.97</v>
      </c>
      <c r="C489" s="6">
        <v>152.35</v>
      </c>
      <c r="D489" s="2">
        <f t="shared" si="56"/>
        <v>18</v>
      </c>
      <c r="E489" s="2">
        <f t="shared" si="57"/>
        <v>22</v>
      </c>
      <c r="F489" s="2">
        <f t="shared" si="58"/>
        <v>5.0477272727272728</v>
      </c>
      <c r="G489" s="2">
        <f t="shared" si="59"/>
        <v>0.984601530841963</v>
      </c>
      <c r="H489" s="2">
        <f t="shared" si="60"/>
        <v>25</v>
      </c>
      <c r="I489" s="10">
        <f t="shared" si="61"/>
        <v>30</v>
      </c>
      <c r="J489" s="10">
        <f t="shared" si="62"/>
        <v>0.83333333333333337</v>
      </c>
      <c r="K489" s="11">
        <f t="shared" si="63"/>
        <v>5.2359877559829888</v>
      </c>
    </row>
    <row r="490" spans="1:11">
      <c r="A490" s="5">
        <v>40883</v>
      </c>
      <c r="B490" s="6">
        <v>5.18</v>
      </c>
      <c r="C490" s="6">
        <v>86.11</v>
      </c>
      <c r="D490" s="2">
        <f t="shared" si="56"/>
        <v>19</v>
      </c>
      <c r="E490" s="2">
        <f t="shared" si="57"/>
        <v>22</v>
      </c>
      <c r="F490" s="2">
        <f t="shared" si="58"/>
        <v>5.0477272727272728</v>
      </c>
      <c r="G490" s="2">
        <f t="shared" si="59"/>
        <v>1.0262044124268346</v>
      </c>
      <c r="H490" s="2">
        <f t="shared" si="60"/>
        <v>26</v>
      </c>
      <c r="I490" s="10">
        <f t="shared" si="61"/>
        <v>30</v>
      </c>
      <c r="J490" s="10">
        <f t="shared" si="62"/>
        <v>0.8666666666666667</v>
      </c>
      <c r="K490" s="11">
        <f t="shared" si="63"/>
        <v>5.4454272662223087</v>
      </c>
    </row>
    <row r="491" spans="1:11">
      <c r="A491" s="5">
        <v>40884</v>
      </c>
      <c r="B491" s="6">
        <v>5.28</v>
      </c>
      <c r="C491" s="6">
        <v>114.83</v>
      </c>
      <c r="D491" s="2">
        <f t="shared" si="56"/>
        <v>20</v>
      </c>
      <c r="E491" s="2">
        <f t="shared" si="57"/>
        <v>22</v>
      </c>
      <c r="F491" s="2">
        <f t="shared" si="58"/>
        <v>5.0477272727272728</v>
      </c>
      <c r="G491" s="2">
        <f t="shared" si="59"/>
        <v>1.0460153084196309</v>
      </c>
      <c r="H491" s="2">
        <f t="shared" si="60"/>
        <v>27</v>
      </c>
      <c r="I491" s="10">
        <f t="shared" si="61"/>
        <v>30</v>
      </c>
      <c r="J491" s="10">
        <f t="shared" si="62"/>
        <v>0.9</v>
      </c>
      <c r="K491" s="11">
        <f t="shared" si="63"/>
        <v>5.6548667764616276</v>
      </c>
    </row>
    <row r="492" spans="1:11">
      <c r="A492" s="5">
        <v>40885</v>
      </c>
      <c r="B492" s="6">
        <v>5.3</v>
      </c>
      <c r="C492" s="6">
        <v>124.87</v>
      </c>
      <c r="D492" s="2">
        <f t="shared" si="56"/>
        <v>21</v>
      </c>
      <c r="E492" s="2">
        <f t="shared" si="57"/>
        <v>22</v>
      </c>
      <c r="F492" s="2">
        <f t="shared" si="58"/>
        <v>5.0477272727272728</v>
      </c>
      <c r="G492" s="2">
        <f t="shared" si="59"/>
        <v>1.04997748761819</v>
      </c>
      <c r="H492" s="2">
        <f t="shared" si="60"/>
        <v>28</v>
      </c>
      <c r="I492" s="10">
        <f t="shared" si="61"/>
        <v>30</v>
      </c>
      <c r="J492" s="10">
        <f t="shared" si="62"/>
        <v>0.93333333333333335</v>
      </c>
      <c r="K492" s="11">
        <f t="shared" si="63"/>
        <v>5.8643062867009474</v>
      </c>
    </row>
    <row r="493" spans="1:11">
      <c r="A493" s="5">
        <v>40886</v>
      </c>
      <c r="B493" s="6">
        <v>4.5999999999999996</v>
      </c>
      <c r="C493" s="6">
        <v>81.94</v>
      </c>
      <c r="D493" s="2">
        <f t="shared" si="56"/>
        <v>22</v>
      </c>
      <c r="E493" s="2">
        <f t="shared" si="57"/>
        <v>22</v>
      </c>
      <c r="F493" s="2">
        <f t="shared" si="58"/>
        <v>5.0477272727272728</v>
      </c>
      <c r="G493" s="2">
        <f t="shared" si="59"/>
        <v>0.91130121566861766</v>
      </c>
      <c r="H493" s="2">
        <f t="shared" si="60"/>
        <v>29</v>
      </c>
      <c r="I493" s="10">
        <f t="shared" si="61"/>
        <v>30</v>
      </c>
      <c r="J493" s="10">
        <f t="shared" si="62"/>
        <v>0.96666666666666667</v>
      </c>
      <c r="K493" s="11">
        <f t="shared" si="63"/>
        <v>6.0737457969402664</v>
      </c>
    </row>
    <row r="494" spans="1:11">
      <c r="A494" s="5">
        <v>40889</v>
      </c>
      <c r="B494" s="6">
        <v>5.56</v>
      </c>
      <c r="C494" s="6">
        <v>112.1</v>
      </c>
      <c r="D494" s="2">
        <f t="shared" si="56"/>
        <v>1</v>
      </c>
      <c r="E494" s="2">
        <f t="shared" si="57"/>
        <v>23</v>
      </c>
      <c r="F494" s="2">
        <f t="shared" si="58"/>
        <v>4.9489189189189178</v>
      </c>
      <c r="G494" s="2">
        <f t="shared" si="59"/>
        <v>1.1234776910054067</v>
      </c>
      <c r="H494" s="2">
        <f t="shared" si="60"/>
        <v>2</v>
      </c>
      <c r="I494" s="10">
        <f t="shared" si="61"/>
        <v>31</v>
      </c>
      <c r="J494" s="10">
        <f t="shared" si="62"/>
        <v>6.4516129032258063E-2</v>
      </c>
      <c r="K494" s="11">
        <f t="shared" si="63"/>
        <v>0.40536679401158621</v>
      </c>
    </row>
    <row r="495" spans="1:11">
      <c r="A495" s="5">
        <v>40890</v>
      </c>
      <c r="B495" s="6">
        <v>5.81</v>
      </c>
      <c r="C495" s="6">
        <v>112.4</v>
      </c>
      <c r="D495" s="2">
        <f t="shared" si="56"/>
        <v>2</v>
      </c>
      <c r="E495" s="2">
        <f t="shared" si="57"/>
        <v>23</v>
      </c>
      <c r="F495" s="2">
        <f t="shared" si="58"/>
        <v>4.9489189189189178</v>
      </c>
      <c r="G495" s="2">
        <f t="shared" si="59"/>
        <v>1.1739937742340671</v>
      </c>
      <c r="H495" s="2">
        <f t="shared" si="60"/>
        <v>3</v>
      </c>
      <c r="I495" s="10">
        <f t="shared" si="61"/>
        <v>31</v>
      </c>
      <c r="J495" s="10">
        <f t="shared" si="62"/>
        <v>9.6774193548387094E-2</v>
      </c>
      <c r="K495" s="11">
        <f t="shared" si="63"/>
        <v>0.60805019101737934</v>
      </c>
    </row>
    <row r="496" spans="1:11">
      <c r="A496" s="5">
        <v>40891</v>
      </c>
      <c r="B496" s="6">
        <v>4.95</v>
      </c>
      <c r="C496" s="6">
        <v>116.49</v>
      </c>
      <c r="D496" s="2">
        <f t="shared" si="56"/>
        <v>3</v>
      </c>
      <c r="E496" s="2">
        <f t="shared" si="57"/>
        <v>23</v>
      </c>
      <c r="F496" s="2">
        <f t="shared" si="58"/>
        <v>4.9489189189189178</v>
      </c>
      <c r="G496" s="2">
        <f t="shared" si="59"/>
        <v>1.0002184479274756</v>
      </c>
      <c r="H496" s="2">
        <f t="shared" si="60"/>
        <v>4</v>
      </c>
      <c r="I496" s="10">
        <f t="shared" si="61"/>
        <v>31</v>
      </c>
      <c r="J496" s="10">
        <f t="shared" si="62"/>
        <v>0.12903225806451613</v>
      </c>
      <c r="K496" s="11">
        <f t="shared" si="63"/>
        <v>0.81073358802317241</v>
      </c>
    </row>
    <row r="497" spans="1:11">
      <c r="A497" s="5">
        <v>40892</v>
      </c>
      <c r="B497" s="6">
        <v>5.26</v>
      </c>
      <c r="C497" s="6">
        <v>124.02</v>
      </c>
      <c r="D497" s="2">
        <f t="shared" si="56"/>
        <v>4</v>
      </c>
      <c r="E497" s="2">
        <f t="shared" si="57"/>
        <v>23</v>
      </c>
      <c r="F497" s="2">
        <f t="shared" si="58"/>
        <v>4.9489189189189178</v>
      </c>
      <c r="G497" s="2">
        <f t="shared" si="59"/>
        <v>1.0628583911310143</v>
      </c>
      <c r="H497" s="2">
        <f t="shared" si="60"/>
        <v>5</v>
      </c>
      <c r="I497" s="10">
        <f t="shared" si="61"/>
        <v>31</v>
      </c>
      <c r="J497" s="10">
        <f t="shared" si="62"/>
        <v>0.16129032258064516</v>
      </c>
      <c r="K497" s="11">
        <f t="shared" si="63"/>
        <v>1.0134169850289656</v>
      </c>
    </row>
    <row r="498" spans="1:11">
      <c r="A498" s="5">
        <v>40893</v>
      </c>
      <c r="B498" s="6">
        <v>4.91</v>
      </c>
      <c r="C498" s="6">
        <v>167.05</v>
      </c>
      <c r="D498" s="2">
        <f t="shared" si="56"/>
        <v>5</v>
      </c>
      <c r="E498" s="2">
        <f t="shared" si="57"/>
        <v>23</v>
      </c>
      <c r="F498" s="2">
        <f t="shared" si="58"/>
        <v>4.9489189189189178</v>
      </c>
      <c r="G498" s="2">
        <f t="shared" si="59"/>
        <v>0.99213587461088992</v>
      </c>
      <c r="H498" s="2">
        <f t="shared" si="60"/>
        <v>6</v>
      </c>
      <c r="I498" s="10">
        <f t="shared" si="61"/>
        <v>31</v>
      </c>
      <c r="J498" s="10">
        <f t="shared" si="62"/>
        <v>0.19354838709677419</v>
      </c>
      <c r="K498" s="11">
        <f t="shared" si="63"/>
        <v>1.2161003820347587</v>
      </c>
    </row>
    <row r="499" spans="1:11">
      <c r="A499" s="5">
        <v>40896</v>
      </c>
      <c r="B499" s="6">
        <v>4.92</v>
      </c>
      <c r="C499" s="6">
        <v>120.9</v>
      </c>
      <c r="D499" s="2">
        <f t="shared" si="56"/>
        <v>6</v>
      </c>
      <c r="E499" s="2">
        <f t="shared" si="57"/>
        <v>23</v>
      </c>
      <c r="F499" s="2">
        <f t="shared" si="58"/>
        <v>4.9489189189189178</v>
      </c>
      <c r="G499" s="2">
        <f t="shared" si="59"/>
        <v>0.99415651794003623</v>
      </c>
      <c r="H499" s="2">
        <f t="shared" si="60"/>
        <v>9</v>
      </c>
      <c r="I499" s="10">
        <f t="shared" si="61"/>
        <v>31</v>
      </c>
      <c r="J499" s="10">
        <f t="shared" si="62"/>
        <v>0.29032258064516131</v>
      </c>
      <c r="K499" s="11">
        <f t="shared" si="63"/>
        <v>1.8241505730521381</v>
      </c>
    </row>
    <row r="500" spans="1:11">
      <c r="A500" s="5">
        <v>40897</v>
      </c>
      <c r="B500" s="6">
        <v>6.03</v>
      </c>
      <c r="C500" s="6">
        <v>91.52</v>
      </c>
      <c r="D500" s="2">
        <f t="shared" si="56"/>
        <v>7</v>
      </c>
      <c r="E500" s="2">
        <f t="shared" si="57"/>
        <v>23</v>
      </c>
      <c r="F500" s="2">
        <f t="shared" si="58"/>
        <v>4.9489189189189178</v>
      </c>
      <c r="G500" s="2">
        <f t="shared" si="59"/>
        <v>1.2184479274752884</v>
      </c>
      <c r="H500" s="2">
        <f t="shared" si="60"/>
        <v>10</v>
      </c>
      <c r="I500" s="10">
        <f t="shared" si="61"/>
        <v>31</v>
      </c>
      <c r="J500" s="10">
        <f t="shared" si="62"/>
        <v>0.32258064516129031</v>
      </c>
      <c r="K500" s="11">
        <f t="shared" si="63"/>
        <v>2.0268339700579312</v>
      </c>
    </row>
    <row r="501" spans="1:11">
      <c r="A501" s="5">
        <v>40898</v>
      </c>
      <c r="B501" s="6">
        <v>5.96</v>
      </c>
      <c r="C501" s="6">
        <v>123.34</v>
      </c>
      <c r="D501" s="2">
        <f t="shared" si="56"/>
        <v>8</v>
      </c>
      <c r="E501" s="2">
        <f t="shared" si="57"/>
        <v>23</v>
      </c>
      <c r="F501" s="2">
        <f t="shared" si="58"/>
        <v>4.9489189189189178</v>
      </c>
      <c r="G501" s="2">
        <f t="shared" si="59"/>
        <v>1.2043034241712633</v>
      </c>
      <c r="H501" s="2">
        <f t="shared" si="60"/>
        <v>11</v>
      </c>
      <c r="I501" s="10">
        <f t="shared" si="61"/>
        <v>31</v>
      </c>
      <c r="J501" s="10">
        <f t="shared" si="62"/>
        <v>0.35483870967741937</v>
      </c>
      <c r="K501" s="11">
        <f t="shared" si="63"/>
        <v>2.2295173670637243</v>
      </c>
    </row>
    <row r="502" spans="1:11">
      <c r="A502" s="5">
        <v>40899</v>
      </c>
      <c r="B502" s="6">
        <v>5.69</v>
      </c>
      <c r="C502" s="6">
        <v>218.58</v>
      </c>
      <c r="D502" s="2">
        <f t="shared" si="56"/>
        <v>9</v>
      </c>
      <c r="E502" s="2">
        <f t="shared" si="57"/>
        <v>23</v>
      </c>
      <c r="F502" s="2">
        <f t="shared" si="58"/>
        <v>4.9489189189189178</v>
      </c>
      <c r="G502" s="2">
        <f t="shared" si="59"/>
        <v>1.1497460542843103</v>
      </c>
      <c r="H502" s="2">
        <f t="shared" si="60"/>
        <v>12</v>
      </c>
      <c r="I502" s="10">
        <f t="shared" si="61"/>
        <v>31</v>
      </c>
      <c r="J502" s="10">
        <f t="shared" si="62"/>
        <v>0.38709677419354838</v>
      </c>
      <c r="K502" s="11">
        <f t="shared" si="63"/>
        <v>2.4322007640695174</v>
      </c>
    </row>
    <row r="503" spans="1:11">
      <c r="A503" s="5">
        <v>40900</v>
      </c>
      <c r="B503" s="6">
        <v>5.63</v>
      </c>
      <c r="C503" s="6">
        <v>164.93</v>
      </c>
      <c r="D503" s="2">
        <f t="shared" si="56"/>
        <v>10</v>
      </c>
      <c r="E503" s="2">
        <f t="shared" si="57"/>
        <v>23</v>
      </c>
      <c r="F503" s="2">
        <f t="shared" si="58"/>
        <v>4.9489189189189178</v>
      </c>
      <c r="G503" s="2">
        <f t="shared" si="59"/>
        <v>1.1376221943094318</v>
      </c>
      <c r="H503" s="2">
        <f t="shared" si="60"/>
        <v>13</v>
      </c>
      <c r="I503" s="10">
        <f t="shared" si="61"/>
        <v>31</v>
      </c>
      <c r="J503" s="10">
        <f t="shared" si="62"/>
        <v>0.41935483870967744</v>
      </c>
      <c r="K503" s="11">
        <f t="shared" si="63"/>
        <v>2.6348841610753104</v>
      </c>
    </row>
    <row r="504" spans="1:11">
      <c r="A504" s="5">
        <v>40903</v>
      </c>
      <c r="B504" s="6">
        <v>5.91</v>
      </c>
      <c r="C504" s="6">
        <v>242.36</v>
      </c>
      <c r="D504" s="2">
        <f t="shared" si="56"/>
        <v>11</v>
      </c>
      <c r="E504" s="2">
        <f t="shared" si="57"/>
        <v>23</v>
      </c>
      <c r="F504" s="2">
        <f t="shared" si="58"/>
        <v>4.9489189189189178</v>
      </c>
      <c r="G504" s="2">
        <f t="shared" si="59"/>
        <v>1.1942002075255314</v>
      </c>
      <c r="H504" s="2">
        <f t="shared" si="60"/>
        <v>16</v>
      </c>
      <c r="I504" s="10">
        <f t="shared" si="61"/>
        <v>31</v>
      </c>
      <c r="J504" s="10">
        <f t="shared" si="62"/>
        <v>0.5161290322580645</v>
      </c>
      <c r="K504" s="11">
        <f t="shared" si="63"/>
        <v>3.2429343520926897</v>
      </c>
    </row>
    <row r="505" spans="1:11">
      <c r="A505" s="5">
        <v>40904</v>
      </c>
      <c r="B505" s="6">
        <v>5.72</v>
      </c>
      <c r="C505" s="6">
        <v>112.5</v>
      </c>
      <c r="D505" s="2">
        <f t="shared" si="56"/>
        <v>12</v>
      </c>
      <c r="E505" s="2">
        <f t="shared" si="57"/>
        <v>23</v>
      </c>
      <c r="F505" s="2">
        <f t="shared" si="58"/>
        <v>4.9489189189189178</v>
      </c>
      <c r="G505" s="2">
        <f t="shared" si="59"/>
        <v>1.1558079842717495</v>
      </c>
      <c r="H505" s="2">
        <f t="shared" si="60"/>
        <v>17</v>
      </c>
      <c r="I505" s="10">
        <f t="shared" si="61"/>
        <v>31</v>
      </c>
      <c r="J505" s="10">
        <f t="shared" si="62"/>
        <v>0.54838709677419351</v>
      </c>
      <c r="K505" s="11">
        <f t="shared" si="63"/>
        <v>3.4456177490984823</v>
      </c>
    </row>
    <row r="506" spans="1:11">
      <c r="A506" s="5">
        <v>40905</v>
      </c>
      <c r="B506" s="6">
        <v>5.47</v>
      </c>
      <c r="C506" s="6">
        <v>123.21</v>
      </c>
      <c r="D506" s="2">
        <f t="shared" si="56"/>
        <v>13</v>
      </c>
      <c r="E506" s="2">
        <f t="shared" si="57"/>
        <v>23</v>
      </c>
      <c r="F506" s="2">
        <f t="shared" si="58"/>
        <v>4.9489189189189178</v>
      </c>
      <c r="G506" s="2">
        <f t="shared" si="59"/>
        <v>1.1052919010430891</v>
      </c>
      <c r="H506" s="2">
        <f t="shared" si="60"/>
        <v>18</v>
      </c>
      <c r="I506" s="10">
        <f t="shared" si="61"/>
        <v>31</v>
      </c>
      <c r="J506" s="10">
        <f t="shared" si="62"/>
        <v>0.58064516129032262</v>
      </c>
      <c r="K506" s="11">
        <f t="shared" si="63"/>
        <v>3.6483011461042762</v>
      </c>
    </row>
    <row r="507" spans="1:11">
      <c r="A507" s="5">
        <v>40906</v>
      </c>
      <c r="B507" s="6">
        <v>4.8600000000000003</v>
      </c>
      <c r="C507" s="6">
        <v>127.95</v>
      </c>
      <c r="D507" s="2">
        <f t="shared" si="56"/>
        <v>14</v>
      </c>
      <c r="E507" s="2">
        <f t="shared" si="57"/>
        <v>23</v>
      </c>
      <c r="F507" s="2">
        <f t="shared" si="58"/>
        <v>4.9489189189189178</v>
      </c>
      <c r="G507" s="2">
        <f t="shared" si="59"/>
        <v>0.98203265796515782</v>
      </c>
      <c r="H507" s="2">
        <f t="shared" si="60"/>
        <v>19</v>
      </c>
      <c r="I507" s="10">
        <f t="shared" si="61"/>
        <v>31</v>
      </c>
      <c r="J507" s="10">
        <f t="shared" si="62"/>
        <v>0.61290322580645162</v>
      </c>
      <c r="K507" s="11">
        <f t="shared" si="63"/>
        <v>3.8509845431100689</v>
      </c>
    </row>
    <row r="508" spans="1:11">
      <c r="A508" s="5">
        <v>40918</v>
      </c>
      <c r="B508" s="6">
        <v>4.5199999999999996</v>
      </c>
      <c r="C508" s="6">
        <v>203.55</v>
      </c>
      <c r="D508" s="2">
        <f t="shared" si="56"/>
        <v>15</v>
      </c>
      <c r="E508" s="2">
        <f t="shared" si="57"/>
        <v>23</v>
      </c>
      <c r="F508" s="2">
        <f t="shared" si="58"/>
        <v>4.9489189189189178</v>
      </c>
      <c r="G508" s="2">
        <f t="shared" si="59"/>
        <v>0.91333078477417962</v>
      </c>
      <c r="H508" s="2">
        <f t="shared" si="60"/>
        <v>0</v>
      </c>
      <c r="I508" s="10">
        <f t="shared" si="61"/>
        <v>31</v>
      </c>
      <c r="J508" s="10">
        <f t="shared" si="62"/>
        <v>0</v>
      </c>
      <c r="K508" s="11">
        <f t="shared" si="63"/>
        <v>0</v>
      </c>
    </row>
    <row r="509" spans="1:11">
      <c r="A509" s="5">
        <v>40919</v>
      </c>
      <c r="B509" s="6">
        <v>4.43</v>
      </c>
      <c r="C509" s="6">
        <v>269.58999999999997</v>
      </c>
      <c r="D509" s="2">
        <f t="shared" si="56"/>
        <v>16</v>
      </c>
      <c r="E509" s="2">
        <f t="shared" si="57"/>
        <v>23</v>
      </c>
      <c r="F509" s="2">
        <f t="shared" si="58"/>
        <v>4.9489189189189178</v>
      </c>
      <c r="G509" s="2">
        <f t="shared" si="59"/>
        <v>0.89514499481186183</v>
      </c>
      <c r="H509" s="2">
        <f t="shared" si="60"/>
        <v>1</v>
      </c>
      <c r="I509" s="10">
        <f t="shared" si="61"/>
        <v>31</v>
      </c>
      <c r="J509" s="10">
        <f t="shared" si="62"/>
        <v>3.2258064516129031E-2</v>
      </c>
      <c r="K509" s="11">
        <f t="shared" si="63"/>
        <v>0.2026833970057931</v>
      </c>
    </row>
    <row r="510" spans="1:11">
      <c r="A510" s="5">
        <v>40920</v>
      </c>
      <c r="B510" s="6">
        <v>4.41</v>
      </c>
      <c r="C510" s="6">
        <v>253.02</v>
      </c>
      <c r="D510" s="2">
        <f t="shared" si="56"/>
        <v>17</v>
      </c>
      <c r="E510" s="2">
        <f t="shared" si="57"/>
        <v>23</v>
      </c>
      <c r="F510" s="2">
        <f t="shared" si="58"/>
        <v>4.9489189189189178</v>
      </c>
      <c r="G510" s="2">
        <f t="shared" si="59"/>
        <v>0.8911037081535691</v>
      </c>
      <c r="H510" s="2">
        <f t="shared" si="60"/>
        <v>2</v>
      </c>
      <c r="I510" s="10">
        <f t="shared" si="61"/>
        <v>31</v>
      </c>
      <c r="J510" s="10">
        <f t="shared" si="62"/>
        <v>6.4516129032258063E-2</v>
      </c>
      <c r="K510" s="11">
        <f t="shared" si="63"/>
        <v>0.40536679401158621</v>
      </c>
    </row>
    <row r="511" spans="1:11">
      <c r="A511" s="5">
        <v>40921</v>
      </c>
      <c r="B511" s="6">
        <v>4.4000000000000004</v>
      </c>
      <c r="C511" s="6">
        <v>287.75</v>
      </c>
      <c r="D511" s="2">
        <f t="shared" si="56"/>
        <v>18</v>
      </c>
      <c r="E511" s="2">
        <f t="shared" si="57"/>
        <v>23</v>
      </c>
      <c r="F511" s="2">
        <f t="shared" si="58"/>
        <v>4.9489189189189178</v>
      </c>
      <c r="G511" s="2">
        <f t="shared" si="59"/>
        <v>0.88908306482442279</v>
      </c>
      <c r="H511" s="2">
        <f t="shared" si="60"/>
        <v>3</v>
      </c>
      <c r="I511" s="10">
        <f t="shared" si="61"/>
        <v>31</v>
      </c>
      <c r="J511" s="10">
        <f t="shared" si="62"/>
        <v>9.6774193548387094E-2</v>
      </c>
      <c r="K511" s="11">
        <f t="shared" si="63"/>
        <v>0.60805019101737934</v>
      </c>
    </row>
    <row r="512" spans="1:11">
      <c r="A512" s="5">
        <v>40924</v>
      </c>
      <c r="B512" s="6">
        <v>4.4400000000000004</v>
      </c>
      <c r="C512" s="6">
        <v>228.15</v>
      </c>
      <c r="D512" s="2">
        <f t="shared" si="56"/>
        <v>19</v>
      </c>
      <c r="E512" s="2">
        <f t="shared" si="57"/>
        <v>23</v>
      </c>
      <c r="F512" s="2">
        <f t="shared" si="58"/>
        <v>4.9489189189189178</v>
      </c>
      <c r="G512" s="2">
        <f t="shared" si="59"/>
        <v>0.89716563814100847</v>
      </c>
      <c r="H512" s="2">
        <f t="shared" si="60"/>
        <v>6</v>
      </c>
      <c r="I512" s="10">
        <f t="shared" si="61"/>
        <v>31</v>
      </c>
      <c r="J512" s="10">
        <f t="shared" si="62"/>
        <v>0.19354838709677419</v>
      </c>
      <c r="K512" s="11">
        <f t="shared" si="63"/>
        <v>1.2161003820347587</v>
      </c>
    </row>
    <row r="513" spans="1:11">
      <c r="A513" s="5">
        <v>40925</v>
      </c>
      <c r="B513" s="6">
        <v>4.5</v>
      </c>
      <c r="C513" s="6">
        <v>89.03</v>
      </c>
      <c r="D513" s="2">
        <f t="shared" si="56"/>
        <v>20</v>
      </c>
      <c r="E513" s="2">
        <f t="shared" si="57"/>
        <v>23</v>
      </c>
      <c r="F513" s="2">
        <f t="shared" si="58"/>
        <v>4.9489189189189178</v>
      </c>
      <c r="G513" s="2">
        <f t="shared" si="59"/>
        <v>0.90928949811588689</v>
      </c>
      <c r="H513" s="2">
        <f t="shared" si="60"/>
        <v>7</v>
      </c>
      <c r="I513" s="10">
        <f t="shared" si="61"/>
        <v>31</v>
      </c>
      <c r="J513" s="10">
        <f t="shared" si="62"/>
        <v>0.22580645161290322</v>
      </c>
      <c r="K513" s="11">
        <f t="shared" si="63"/>
        <v>1.4187837790405518</v>
      </c>
    </row>
    <row r="514" spans="1:11">
      <c r="A514" s="5">
        <v>40926</v>
      </c>
      <c r="B514" s="6">
        <v>4.49</v>
      </c>
      <c r="C514" s="6">
        <v>205.24</v>
      </c>
      <c r="D514" s="2">
        <f t="shared" si="56"/>
        <v>21</v>
      </c>
      <c r="E514" s="2">
        <f t="shared" si="57"/>
        <v>23</v>
      </c>
      <c r="F514" s="2">
        <f t="shared" si="58"/>
        <v>4.9489189189189178</v>
      </c>
      <c r="G514" s="2">
        <f t="shared" si="59"/>
        <v>0.90726885478674046</v>
      </c>
      <c r="H514" s="2">
        <f t="shared" si="60"/>
        <v>8</v>
      </c>
      <c r="I514" s="10">
        <f t="shared" si="61"/>
        <v>31</v>
      </c>
      <c r="J514" s="10">
        <f t="shared" si="62"/>
        <v>0.25806451612903225</v>
      </c>
      <c r="K514" s="11">
        <f t="shared" si="63"/>
        <v>1.6214671760463448</v>
      </c>
    </row>
    <row r="515" spans="1:11">
      <c r="A515" s="5">
        <v>40927</v>
      </c>
      <c r="B515" s="6">
        <v>4.49</v>
      </c>
      <c r="C515" s="6">
        <v>258.05</v>
      </c>
      <c r="D515" s="2">
        <f t="shared" si="56"/>
        <v>22</v>
      </c>
      <c r="E515" s="2">
        <f t="shared" si="57"/>
        <v>23</v>
      </c>
      <c r="F515" s="2">
        <f t="shared" si="58"/>
        <v>4.9489189189189178</v>
      </c>
      <c r="G515" s="2">
        <f t="shared" si="59"/>
        <v>0.90726885478674046</v>
      </c>
      <c r="H515" s="2">
        <f t="shared" si="60"/>
        <v>9</v>
      </c>
      <c r="I515" s="10">
        <f t="shared" si="61"/>
        <v>31</v>
      </c>
      <c r="J515" s="10">
        <f t="shared" si="62"/>
        <v>0.29032258064516131</v>
      </c>
      <c r="K515" s="11">
        <f t="shared" si="63"/>
        <v>1.8241505730521381</v>
      </c>
    </row>
    <row r="516" spans="1:11">
      <c r="A516" s="5">
        <v>40928</v>
      </c>
      <c r="B516" s="6">
        <v>4.55</v>
      </c>
      <c r="C516" s="6">
        <v>127.58</v>
      </c>
      <c r="D516" s="2">
        <f t="shared" si="56"/>
        <v>23</v>
      </c>
      <c r="E516" s="2">
        <f t="shared" si="57"/>
        <v>23</v>
      </c>
      <c r="F516" s="2">
        <f t="shared" si="58"/>
        <v>4.9489189189189178</v>
      </c>
      <c r="G516" s="2">
        <f t="shared" si="59"/>
        <v>0.91939271476161888</v>
      </c>
      <c r="H516" s="2">
        <f t="shared" si="60"/>
        <v>10</v>
      </c>
      <c r="I516" s="10">
        <f t="shared" si="61"/>
        <v>31</v>
      </c>
      <c r="J516" s="10">
        <f t="shared" si="62"/>
        <v>0.32258064516129031</v>
      </c>
      <c r="K516" s="11">
        <f t="shared" si="63"/>
        <v>2.0268339700579312</v>
      </c>
    </row>
    <row r="517" spans="1:11">
      <c r="A517" s="5">
        <v>40931</v>
      </c>
      <c r="B517" s="6">
        <v>4.5999999999999996</v>
      </c>
      <c r="C517" s="6">
        <v>156.33000000000001</v>
      </c>
      <c r="D517" s="2">
        <f t="shared" si="56"/>
        <v>24</v>
      </c>
      <c r="E517" s="2">
        <f t="shared" si="57"/>
        <v>23</v>
      </c>
      <c r="F517" s="2">
        <f t="shared" si="58"/>
        <v>4.9489189189189178</v>
      </c>
      <c r="G517" s="2">
        <f t="shared" si="59"/>
        <v>0.92949593140735087</v>
      </c>
      <c r="H517" s="2">
        <f t="shared" si="60"/>
        <v>13</v>
      </c>
      <c r="I517" s="10">
        <f t="shared" si="61"/>
        <v>31</v>
      </c>
      <c r="J517" s="10">
        <f t="shared" si="62"/>
        <v>0.41935483870967744</v>
      </c>
      <c r="K517" s="11">
        <f t="shared" si="63"/>
        <v>2.6348841610753104</v>
      </c>
    </row>
    <row r="518" spans="1:11">
      <c r="A518" s="5">
        <v>40932</v>
      </c>
      <c r="B518" s="6">
        <v>5.0199999999999996</v>
      </c>
      <c r="C518" s="6">
        <v>123.68</v>
      </c>
      <c r="D518" s="2">
        <f t="shared" si="56"/>
        <v>25</v>
      </c>
      <c r="E518" s="2">
        <f t="shared" si="57"/>
        <v>23</v>
      </c>
      <c r="F518" s="2">
        <f t="shared" si="58"/>
        <v>4.9489189189189178</v>
      </c>
      <c r="G518" s="2">
        <f t="shared" si="59"/>
        <v>1.0143629512315004</v>
      </c>
      <c r="H518" s="2">
        <f t="shared" si="60"/>
        <v>14</v>
      </c>
      <c r="I518" s="10">
        <f t="shared" si="61"/>
        <v>31</v>
      </c>
      <c r="J518" s="10">
        <f t="shared" si="62"/>
        <v>0.45161290322580644</v>
      </c>
      <c r="K518" s="11">
        <f t="shared" si="63"/>
        <v>2.8375675580811035</v>
      </c>
    </row>
    <row r="519" spans="1:11">
      <c r="A519" s="5">
        <v>40933</v>
      </c>
      <c r="B519" s="6">
        <v>5.52</v>
      </c>
      <c r="C519" s="6">
        <v>191.99</v>
      </c>
      <c r="D519" s="2">
        <f t="shared" si="56"/>
        <v>26</v>
      </c>
      <c r="E519" s="2">
        <f t="shared" si="57"/>
        <v>23</v>
      </c>
      <c r="F519" s="2">
        <f t="shared" si="58"/>
        <v>4.9489189189189178</v>
      </c>
      <c r="G519" s="2">
        <f t="shared" si="59"/>
        <v>1.115395117688821</v>
      </c>
      <c r="H519" s="2">
        <f t="shared" si="60"/>
        <v>15</v>
      </c>
      <c r="I519" s="10">
        <f t="shared" si="61"/>
        <v>31</v>
      </c>
      <c r="J519" s="10">
        <f t="shared" si="62"/>
        <v>0.4838709677419355</v>
      </c>
      <c r="K519" s="11">
        <f t="shared" si="63"/>
        <v>3.0402509550868966</v>
      </c>
    </row>
    <row r="520" spans="1:11">
      <c r="A520" s="5">
        <v>40934</v>
      </c>
      <c r="B520" s="6">
        <v>5.63</v>
      </c>
      <c r="C520" s="6">
        <v>193.6</v>
      </c>
      <c r="D520" s="2">
        <f t="shared" si="56"/>
        <v>27</v>
      </c>
      <c r="E520" s="2">
        <f t="shared" si="57"/>
        <v>23</v>
      </c>
      <c r="F520" s="2">
        <f t="shared" si="58"/>
        <v>4.9489189189189178</v>
      </c>
      <c r="G520" s="2">
        <f t="shared" si="59"/>
        <v>1.1376221943094318</v>
      </c>
      <c r="H520" s="2">
        <f t="shared" si="60"/>
        <v>16</v>
      </c>
      <c r="I520" s="10">
        <f t="shared" si="61"/>
        <v>31</v>
      </c>
      <c r="J520" s="10">
        <f t="shared" si="62"/>
        <v>0.5161290322580645</v>
      </c>
      <c r="K520" s="11">
        <f t="shared" si="63"/>
        <v>3.2429343520926897</v>
      </c>
    </row>
    <row r="521" spans="1:11">
      <c r="A521" s="5">
        <v>40935</v>
      </c>
      <c r="B521" s="6">
        <v>5.58</v>
      </c>
      <c r="C521" s="6">
        <v>148.69999999999999</v>
      </c>
      <c r="D521" s="2">
        <f t="shared" si="56"/>
        <v>28</v>
      </c>
      <c r="E521" s="2">
        <f t="shared" si="57"/>
        <v>23</v>
      </c>
      <c r="F521" s="2">
        <f t="shared" si="58"/>
        <v>4.9489189189189178</v>
      </c>
      <c r="G521" s="2">
        <f t="shared" si="59"/>
        <v>1.1275189776636998</v>
      </c>
      <c r="H521" s="2">
        <f t="shared" si="60"/>
        <v>17</v>
      </c>
      <c r="I521" s="10">
        <f t="shared" si="61"/>
        <v>31</v>
      </c>
      <c r="J521" s="10">
        <f t="shared" si="62"/>
        <v>0.54838709677419351</v>
      </c>
      <c r="K521" s="11">
        <f t="shared" si="63"/>
        <v>3.4456177490984823</v>
      </c>
    </row>
    <row r="522" spans="1:11">
      <c r="A522" s="5">
        <v>40938</v>
      </c>
      <c r="B522" s="6">
        <v>5.52</v>
      </c>
      <c r="C522" s="6">
        <v>234.23</v>
      </c>
      <c r="D522" s="2">
        <f t="shared" si="56"/>
        <v>29</v>
      </c>
      <c r="E522" s="2">
        <f t="shared" si="57"/>
        <v>23</v>
      </c>
      <c r="F522" s="2">
        <f t="shared" si="58"/>
        <v>4.9489189189189178</v>
      </c>
      <c r="G522" s="2">
        <f t="shared" si="59"/>
        <v>1.115395117688821</v>
      </c>
      <c r="H522" s="2">
        <f t="shared" si="60"/>
        <v>20</v>
      </c>
      <c r="I522" s="10">
        <f t="shared" si="61"/>
        <v>31</v>
      </c>
      <c r="J522" s="10">
        <f t="shared" si="62"/>
        <v>0.64516129032258063</v>
      </c>
      <c r="K522" s="11">
        <f t="shared" si="63"/>
        <v>4.0536679401158624</v>
      </c>
    </row>
    <row r="523" spans="1:11">
      <c r="A523" s="5">
        <v>40939</v>
      </c>
      <c r="B523" s="6">
        <v>4.6399999999999997</v>
      </c>
      <c r="C523" s="6">
        <v>137.96</v>
      </c>
      <c r="D523" s="2">
        <f t="shared" si="56"/>
        <v>30</v>
      </c>
      <c r="E523" s="2">
        <f t="shared" si="57"/>
        <v>23</v>
      </c>
      <c r="F523" s="2">
        <f t="shared" si="58"/>
        <v>4.9489189189189178</v>
      </c>
      <c r="G523" s="2">
        <f t="shared" si="59"/>
        <v>0.93757850472393656</v>
      </c>
      <c r="H523" s="2">
        <f t="shared" si="60"/>
        <v>21</v>
      </c>
      <c r="I523" s="10">
        <f t="shared" si="61"/>
        <v>31</v>
      </c>
      <c r="J523" s="10">
        <f t="shared" si="62"/>
        <v>0.67741935483870963</v>
      </c>
      <c r="K523" s="11">
        <f t="shared" si="63"/>
        <v>4.2563513371216546</v>
      </c>
    </row>
    <row r="524" spans="1:11">
      <c r="A524" s="5">
        <v>40940</v>
      </c>
      <c r="B524" s="6">
        <v>4.45</v>
      </c>
      <c r="C524" s="6">
        <v>267.88</v>
      </c>
      <c r="D524" s="2">
        <f t="shared" si="56"/>
        <v>31</v>
      </c>
      <c r="E524" s="2">
        <f t="shared" si="57"/>
        <v>23</v>
      </c>
      <c r="F524" s="2">
        <f t="shared" si="58"/>
        <v>4.9489189189189178</v>
      </c>
      <c r="G524" s="2">
        <f t="shared" si="59"/>
        <v>0.89918628147015478</v>
      </c>
      <c r="H524" s="2">
        <f t="shared" si="60"/>
        <v>22</v>
      </c>
      <c r="I524" s="10">
        <f t="shared" si="61"/>
        <v>31</v>
      </c>
      <c r="J524" s="10">
        <f t="shared" si="62"/>
        <v>0.70967741935483875</v>
      </c>
      <c r="K524" s="11">
        <f t="shared" si="63"/>
        <v>4.4590347341274486</v>
      </c>
    </row>
    <row r="525" spans="1:11">
      <c r="A525" s="5">
        <v>40941</v>
      </c>
      <c r="B525" s="6">
        <v>4.28</v>
      </c>
      <c r="C525" s="6">
        <v>132.1</v>
      </c>
      <c r="D525" s="2">
        <f t="shared" ref="D525:D570" si="64">IF(AND(DAY(A525)&gt;9,DAY(A524)&lt;=9),1,D524+1)</f>
        <v>32</v>
      </c>
      <c r="E525" s="2">
        <f t="shared" ref="E525:E570" si="65">IF(D525&gt;D524,E524,E524+1)</f>
        <v>23</v>
      </c>
      <c r="F525" s="2">
        <f t="shared" ref="F525:F570" si="66">AVERAGEIF($E$12:$E$570,E525,$B$12:$B$570)</f>
        <v>4.9489189189189178</v>
      </c>
      <c r="G525" s="2">
        <f t="shared" ref="G525:G570" si="67">B525/F525</f>
        <v>0.86483534487466573</v>
      </c>
      <c r="H525" s="2">
        <f t="shared" ref="H525:H570" si="68">(A525-DATE(YEAR(A525),IF(DAY(A525)&lt;10,MONTH(A525)-1,MONTH(A525)),10))</f>
        <v>23</v>
      </c>
      <c r="I525" s="10">
        <f t="shared" ref="I525:I570" si="69">IF(DATE(YEAR(A525),IF(DAY(A525)&gt;10,MONTH(A525)+1,MONTH(A525)),10)-DATE(YEAR(A525),IF(DAY(A525)&lt;10,MONTH(A525)-1,MONTH(A525)),10)=0,I526,DATE(YEAR(A525),IF(DAY(A525)&gt;10,MONTH(A525)+1,MONTH(A525)),10)-DATE(YEAR(A525),IF(DAY(A525)&lt;10,MONTH(A525)-1,MONTH(A525)),10))</f>
        <v>31</v>
      </c>
      <c r="J525" s="10">
        <f t="shared" ref="J525:J570" si="70">H525/I525</f>
        <v>0.74193548387096775</v>
      </c>
      <c r="K525" s="11">
        <f t="shared" ref="K525:K570" si="71">J525*2*PI()</f>
        <v>4.6617181311332416</v>
      </c>
    </row>
    <row r="526" spans="1:11">
      <c r="A526" s="5">
        <v>40942</v>
      </c>
      <c r="B526" s="6">
        <v>4.2300000000000004</v>
      </c>
      <c r="C526" s="6">
        <v>110.8</v>
      </c>
      <c r="D526" s="2">
        <f t="shared" si="64"/>
        <v>33</v>
      </c>
      <c r="E526" s="2">
        <f t="shared" si="65"/>
        <v>23</v>
      </c>
      <c r="F526" s="2">
        <f t="shared" si="66"/>
        <v>4.9489189189189178</v>
      </c>
      <c r="G526" s="2">
        <f t="shared" si="67"/>
        <v>0.85473212822893374</v>
      </c>
      <c r="H526" s="2">
        <f t="shared" si="68"/>
        <v>24</v>
      </c>
      <c r="I526" s="10">
        <f t="shared" si="69"/>
        <v>31</v>
      </c>
      <c r="J526" s="10">
        <f t="shared" si="70"/>
        <v>0.77419354838709675</v>
      </c>
      <c r="K526" s="11">
        <f t="shared" si="71"/>
        <v>4.8644015281390347</v>
      </c>
    </row>
    <row r="527" spans="1:11">
      <c r="A527" s="5">
        <v>40945</v>
      </c>
      <c r="B527" s="6">
        <v>4.22</v>
      </c>
      <c r="C527" s="6">
        <v>63.46</v>
      </c>
      <c r="D527" s="2">
        <f t="shared" si="64"/>
        <v>34</v>
      </c>
      <c r="E527" s="2">
        <f t="shared" si="65"/>
        <v>23</v>
      </c>
      <c r="F527" s="2">
        <f t="shared" si="66"/>
        <v>4.9489189189189178</v>
      </c>
      <c r="G527" s="2">
        <f t="shared" si="67"/>
        <v>0.85271148489978721</v>
      </c>
      <c r="H527" s="2">
        <f t="shared" si="68"/>
        <v>27</v>
      </c>
      <c r="I527" s="10">
        <f t="shared" si="69"/>
        <v>31</v>
      </c>
      <c r="J527" s="10">
        <f t="shared" si="70"/>
        <v>0.87096774193548387</v>
      </c>
      <c r="K527" s="11">
        <f t="shared" si="71"/>
        <v>5.4724517191564139</v>
      </c>
    </row>
    <row r="528" spans="1:11">
      <c r="A528" s="5">
        <v>40946</v>
      </c>
      <c r="B528" s="6">
        <v>4.2</v>
      </c>
      <c r="C528" s="6">
        <v>59.9</v>
      </c>
      <c r="D528" s="2">
        <f t="shared" si="64"/>
        <v>35</v>
      </c>
      <c r="E528" s="2">
        <f t="shared" si="65"/>
        <v>23</v>
      </c>
      <c r="F528" s="2">
        <f t="shared" si="66"/>
        <v>4.9489189189189178</v>
      </c>
      <c r="G528" s="2">
        <f t="shared" si="67"/>
        <v>0.84867019824149437</v>
      </c>
      <c r="H528" s="2">
        <f t="shared" si="68"/>
        <v>28</v>
      </c>
      <c r="I528" s="10">
        <f t="shared" si="69"/>
        <v>31</v>
      </c>
      <c r="J528" s="10">
        <f t="shared" si="70"/>
        <v>0.90322580645161288</v>
      </c>
      <c r="K528" s="11">
        <f t="shared" si="71"/>
        <v>5.675135116162207</v>
      </c>
    </row>
    <row r="529" spans="1:11">
      <c r="A529" s="5">
        <v>40947</v>
      </c>
      <c r="B529" s="6">
        <v>4.12</v>
      </c>
      <c r="C529" s="6">
        <v>45.68</v>
      </c>
      <c r="D529" s="2">
        <f t="shared" si="64"/>
        <v>36</v>
      </c>
      <c r="E529" s="2">
        <f t="shared" si="65"/>
        <v>23</v>
      </c>
      <c r="F529" s="2">
        <f t="shared" si="66"/>
        <v>4.9489189189189178</v>
      </c>
      <c r="G529" s="2">
        <f t="shared" si="67"/>
        <v>0.83250505160832311</v>
      </c>
      <c r="H529" s="2">
        <f t="shared" si="68"/>
        <v>29</v>
      </c>
      <c r="I529" s="10">
        <f t="shared" si="69"/>
        <v>31</v>
      </c>
      <c r="J529" s="10">
        <f t="shared" si="70"/>
        <v>0.93548387096774188</v>
      </c>
      <c r="K529" s="11">
        <f t="shared" si="71"/>
        <v>5.8778185131680001</v>
      </c>
    </row>
    <row r="530" spans="1:11">
      <c r="A530" s="5">
        <v>40948</v>
      </c>
      <c r="B530" s="6">
        <v>4.1900000000000004</v>
      </c>
      <c r="C530" s="6">
        <v>47.91</v>
      </c>
      <c r="D530" s="2">
        <f t="shared" si="64"/>
        <v>37</v>
      </c>
      <c r="E530" s="2">
        <f t="shared" si="65"/>
        <v>23</v>
      </c>
      <c r="F530" s="2">
        <f t="shared" si="66"/>
        <v>4.9489189189189178</v>
      </c>
      <c r="G530" s="2">
        <f t="shared" si="67"/>
        <v>0.84664955491234806</v>
      </c>
      <c r="H530" s="2">
        <f t="shared" si="68"/>
        <v>30</v>
      </c>
      <c r="I530" s="10">
        <f t="shared" si="69"/>
        <v>31</v>
      </c>
      <c r="J530" s="10">
        <f t="shared" si="70"/>
        <v>0.967741935483871</v>
      </c>
      <c r="K530" s="11">
        <f t="shared" si="71"/>
        <v>6.0805019101737932</v>
      </c>
    </row>
    <row r="531" spans="1:11">
      <c r="A531" s="5">
        <v>40949</v>
      </c>
      <c r="B531" s="6">
        <v>4.2300000000000004</v>
      </c>
      <c r="C531" s="6">
        <v>115.38</v>
      </c>
      <c r="D531" s="2">
        <f t="shared" si="64"/>
        <v>1</v>
      </c>
      <c r="E531" s="2">
        <f t="shared" si="65"/>
        <v>24</v>
      </c>
      <c r="F531" s="2">
        <f t="shared" si="66"/>
        <v>4.4449999999999994</v>
      </c>
      <c r="G531" s="2">
        <f t="shared" si="67"/>
        <v>0.95163104611923532</v>
      </c>
      <c r="H531" s="2">
        <f t="shared" si="68"/>
        <v>0</v>
      </c>
      <c r="I531" s="10">
        <f t="shared" si="69"/>
        <v>29</v>
      </c>
      <c r="J531" s="10">
        <f t="shared" si="70"/>
        <v>0</v>
      </c>
      <c r="K531" s="11">
        <f t="shared" si="71"/>
        <v>0</v>
      </c>
    </row>
    <row r="532" spans="1:11">
      <c r="A532" s="5">
        <v>40952</v>
      </c>
      <c r="B532" s="6">
        <v>4.2699999999999996</v>
      </c>
      <c r="C532" s="6">
        <v>107.94</v>
      </c>
      <c r="D532" s="2">
        <f t="shared" si="64"/>
        <v>2</v>
      </c>
      <c r="E532" s="2">
        <f t="shared" si="65"/>
        <v>24</v>
      </c>
      <c r="F532" s="2">
        <f t="shared" si="66"/>
        <v>4.4449999999999994</v>
      </c>
      <c r="G532" s="2">
        <f t="shared" si="67"/>
        <v>0.96062992125984259</v>
      </c>
      <c r="H532" s="2">
        <f t="shared" si="68"/>
        <v>3</v>
      </c>
      <c r="I532" s="10">
        <f t="shared" si="69"/>
        <v>29</v>
      </c>
      <c r="J532" s="10">
        <f t="shared" si="70"/>
        <v>0.10344827586206896</v>
      </c>
      <c r="K532" s="11">
        <f t="shared" si="71"/>
        <v>0.64998468694961231</v>
      </c>
    </row>
    <row r="533" spans="1:11">
      <c r="A533" s="5">
        <v>40953</v>
      </c>
      <c r="B533" s="6">
        <v>4.2699999999999996</v>
      </c>
      <c r="C533" s="6">
        <v>98.02</v>
      </c>
      <c r="D533" s="2">
        <f t="shared" si="64"/>
        <v>3</v>
      </c>
      <c r="E533" s="2">
        <f t="shared" si="65"/>
        <v>24</v>
      </c>
      <c r="F533" s="2">
        <f t="shared" si="66"/>
        <v>4.4449999999999994</v>
      </c>
      <c r="G533" s="2">
        <f t="shared" si="67"/>
        <v>0.96062992125984259</v>
      </c>
      <c r="H533" s="2">
        <f t="shared" si="68"/>
        <v>4</v>
      </c>
      <c r="I533" s="10">
        <f t="shared" si="69"/>
        <v>29</v>
      </c>
      <c r="J533" s="10">
        <f t="shared" si="70"/>
        <v>0.13793103448275862</v>
      </c>
      <c r="K533" s="11">
        <f t="shared" si="71"/>
        <v>0.86664624926614986</v>
      </c>
    </row>
    <row r="534" spans="1:11">
      <c r="A534" s="5">
        <v>40954</v>
      </c>
      <c r="B534" s="6">
        <v>4.28</v>
      </c>
      <c r="C534" s="6">
        <v>115.74</v>
      </c>
      <c r="D534" s="2">
        <f t="shared" si="64"/>
        <v>4</v>
      </c>
      <c r="E534" s="2">
        <f t="shared" si="65"/>
        <v>24</v>
      </c>
      <c r="F534" s="2">
        <f t="shared" si="66"/>
        <v>4.4449999999999994</v>
      </c>
      <c r="G534" s="2">
        <f t="shared" si="67"/>
        <v>0.9628796400449946</v>
      </c>
      <c r="H534" s="2">
        <f t="shared" si="68"/>
        <v>5</v>
      </c>
      <c r="I534" s="10">
        <f t="shared" si="69"/>
        <v>29</v>
      </c>
      <c r="J534" s="10">
        <f t="shared" si="70"/>
        <v>0.17241379310344829</v>
      </c>
      <c r="K534" s="11">
        <f t="shared" si="71"/>
        <v>1.0833078115826873</v>
      </c>
    </row>
    <row r="535" spans="1:11">
      <c r="A535" s="5">
        <v>40955</v>
      </c>
      <c r="B535" s="6">
        <v>4.26</v>
      </c>
      <c r="C535" s="6">
        <v>102.68</v>
      </c>
      <c r="D535" s="2">
        <f t="shared" si="64"/>
        <v>5</v>
      </c>
      <c r="E535" s="2">
        <f t="shared" si="65"/>
        <v>24</v>
      </c>
      <c r="F535" s="2">
        <f t="shared" si="66"/>
        <v>4.4449999999999994</v>
      </c>
      <c r="G535" s="2">
        <f t="shared" si="67"/>
        <v>0.9583802024746908</v>
      </c>
      <c r="H535" s="2">
        <f t="shared" si="68"/>
        <v>6</v>
      </c>
      <c r="I535" s="10">
        <f t="shared" si="69"/>
        <v>29</v>
      </c>
      <c r="J535" s="10">
        <f t="shared" si="70"/>
        <v>0.20689655172413793</v>
      </c>
      <c r="K535" s="11">
        <f t="shared" si="71"/>
        <v>1.2999693738992246</v>
      </c>
    </row>
    <row r="536" spans="1:11">
      <c r="A536" s="5">
        <v>40956</v>
      </c>
      <c r="B536" s="6">
        <v>4.26</v>
      </c>
      <c r="C536" s="6">
        <v>120.67</v>
      </c>
      <c r="D536" s="2">
        <f t="shared" si="64"/>
        <v>6</v>
      </c>
      <c r="E536" s="2">
        <f t="shared" si="65"/>
        <v>24</v>
      </c>
      <c r="F536" s="2">
        <f t="shared" si="66"/>
        <v>4.4449999999999994</v>
      </c>
      <c r="G536" s="2">
        <f t="shared" si="67"/>
        <v>0.9583802024746908</v>
      </c>
      <c r="H536" s="2">
        <f t="shared" si="68"/>
        <v>7</v>
      </c>
      <c r="I536" s="10">
        <f t="shared" si="69"/>
        <v>29</v>
      </c>
      <c r="J536" s="10">
        <f t="shared" si="70"/>
        <v>0.2413793103448276</v>
      </c>
      <c r="K536" s="11">
        <f t="shared" si="71"/>
        <v>1.5166309362157622</v>
      </c>
    </row>
    <row r="537" spans="1:11">
      <c r="A537" s="5">
        <v>40959</v>
      </c>
      <c r="B537" s="6">
        <v>4.41</v>
      </c>
      <c r="C537" s="6">
        <v>129.18</v>
      </c>
      <c r="D537" s="2">
        <f t="shared" si="64"/>
        <v>7</v>
      </c>
      <c r="E537" s="2">
        <f t="shared" si="65"/>
        <v>24</v>
      </c>
      <c r="F537" s="2">
        <f t="shared" si="66"/>
        <v>4.4449999999999994</v>
      </c>
      <c r="G537" s="2">
        <f t="shared" si="67"/>
        <v>0.99212598425196863</v>
      </c>
      <c r="H537" s="2">
        <f t="shared" si="68"/>
        <v>10</v>
      </c>
      <c r="I537" s="10">
        <f t="shared" si="69"/>
        <v>29</v>
      </c>
      <c r="J537" s="10">
        <f t="shared" si="70"/>
        <v>0.34482758620689657</v>
      </c>
      <c r="K537" s="11">
        <f t="shared" si="71"/>
        <v>2.1666156231653746</v>
      </c>
    </row>
    <row r="538" spans="1:11">
      <c r="A538" s="5">
        <v>40960</v>
      </c>
      <c r="B538" s="6">
        <v>4.2699999999999996</v>
      </c>
      <c r="C538" s="6">
        <v>59.98</v>
      </c>
      <c r="D538" s="2">
        <f t="shared" si="64"/>
        <v>8</v>
      </c>
      <c r="E538" s="2">
        <f t="shared" si="65"/>
        <v>24</v>
      </c>
      <c r="F538" s="2">
        <f t="shared" si="66"/>
        <v>4.4449999999999994</v>
      </c>
      <c r="G538" s="2">
        <f t="shared" si="67"/>
        <v>0.96062992125984259</v>
      </c>
      <c r="H538" s="2">
        <f t="shared" si="68"/>
        <v>11</v>
      </c>
      <c r="I538" s="10">
        <f t="shared" si="69"/>
        <v>29</v>
      </c>
      <c r="J538" s="10">
        <f t="shared" si="70"/>
        <v>0.37931034482758619</v>
      </c>
      <c r="K538" s="11">
        <f t="shared" si="71"/>
        <v>2.3832771854819117</v>
      </c>
    </row>
    <row r="539" spans="1:11">
      <c r="A539" s="5">
        <v>40961</v>
      </c>
      <c r="B539" s="6">
        <v>4.26</v>
      </c>
      <c r="C539" s="6">
        <v>69.73</v>
      </c>
      <c r="D539" s="2">
        <f t="shared" si="64"/>
        <v>9</v>
      </c>
      <c r="E539" s="2">
        <f t="shared" si="65"/>
        <v>24</v>
      </c>
      <c r="F539" s="2">
        <f t="shared" si="66"/>
        <v>4.4449999999999994</v>
      </c>
      <c r="G539" s="2">
        <f t="shared" si="67"/>
        <v>0.9583802024746908</v>
      </c>
      <c r="H539" s="2">
        <f t="shared" si="68"/>
        <v>12</v>
      </c>
      <c r="I539" s="10">
        <f t="shared" si="69"/>
        <v>29</v>
      </c>
      <c r="J539" s="10">
        <f t="shared" si="70"/>
        <v>0.41379310344827586</v>
      </c>
      <c r="K539" s="11">
        <f t="shared" si="71"/>
        <v>2.5999387477984492</v>
      </c>
    </row>
    <row r="540" spans="1:11">
      <c r="A540" s="5">
        <v>40963</v>
      </c>
      <c r="B540" s="6">
        <v>4.24</v>
      </c>
      <c r="C540" s="6">
        <v>45.34</v>
      </c>
      <c r="D540" s="2">
        <f t="shared" si="64"/>
        <v>10</v>
      </c>
      <c r="E540" s="2">
        <f t="shared" si="65"/>
        <v>24</v>
      </c>
      <c r="F540" s="2">
        <f t="shared" si="66"/>
        <v>4.4449999999999994</v>
      </c>
      <c r="G540" s="2">
        <f t="shared" si="67"/>
        <v>0.95388076490438711</v>
      </c>
      <c r="H540" s="2">
        <f t="shared" si="68"/>
        <v>14</v>
      </c>
      <c r="I540" s="10">
        <f t="shared" si="69"/>
        <v>29</v>
      </c>
      <c r="J540" s="10">
        <f t="shared" si="70"/>
        <v>0.48275862068965519</v>
      </c>
      <c r="K540" s="11">
        <f t="shared" si="71"/>
        <v>3.0332618724315243</v>
      </c>
    </row>
    <row r="541" spans="1:11">
      <c r="A541" s="5">
        <v>40966</v>
      </c>
      <c r="B541" s="6">
        <v>4.4400000000000004</v>
      </c>
      <c r="C541" s="6">
        <v>109.46</v>
      </c>
      <c r="D541" s="2">
        <f t="shared" si="64"/>
        <v>11</v>
      </c>
      <c r="E541" s="2">
        <f t="shared" si="65"/>
        <v>24</v>
      </c>
      <c r="F541" s="2">
        <f t="shared" si="66"/>
        <v>4.4449999999999994</v>
      </c>
      <c r="G541" s="2">
        <f t="shared" si="67"/>
        <v>0.99887514060742433</v>
      </c>
      <c r="H541" s="2">
        <f t="shared" si="68"/>
        <v>17</v>
      </c>
      <c r="I541" s="10">
        <f t="shared" si="69"/>
        <v>29</v>
      </c>
      <c r="J541" s="10">
        <f t="shared" si="70"/>
        <v>0.58620689655172409</v>
      </c>
      <c r="K541" s="11">
        <f t="shared" si="71"/>
        <v>3.6832465593811365</v>
      </c>
    </row>
    <row r="542" spans="1:11">
      <c r="A542" s="5">
        <v>40967</v>
      </c>
      <c r="B542" s="6">
        <v>5.1100000000000003</v>
      </c>
      <c r="C542" s="6">
        <v>93.12</v>
      </c>
      <c r="D542" s="2">
        <f t="shared" si="64"/>
        <v>12</v>
      </c>
      <c r="E542" s="2">
        <f t="shared" si="65"/>
        <v>24</v>
      </c>
      <c r="F542" s="2">
        <f t="shared" si="66"/>
        <v>4.4449999999999994</v>
      </c>
      <c r="G542" s="2">
        <f t="shared" si="67"/>
        <v>1.1496062992125986</v>
      </c>
      <c r="H542" s="2">
        <f t="shared" si="68"/>
        <v>18</v>
      </c>
      <c r="I542" s="10">
        <f t="shared" si="69"/>
        <v>29</v>
      </c>
      <c r="J542" s="10">
        <f t="shared" si="70"/>
        <v>0.62068965517241381</v>
      </c>
      <c r="K542" s="11">
        <f t="shared" si="71"/>
        <v>3.8999081216976745</v>
      </c>
    </row>
    <row r="543" spans="1:11">
      <c r="A543" s="5">
        <v>40968</v>
      </c>
      <c r="B543" s="6">
        <v>5.18</v>
      </c>
      <c r="C543" s="6">
        <v>92.44</v>
      </c>
      <c r="D543" s="2">
        <f t="shared" si="64"/>
        <v>13</v>
      </c>
      <c r="E543" s="2">
        <f t="shared" si="65"/>
        <v>24</v>
      </c>
      <c r="F543" s="2">
        <f t="shared" si="66"/>
        <v>4.4449999999999994</v>
      </c>
      <c r="G543" s="2">
        <f t="shared" si="67"/>
        <v>1.1653543307086616</v>
      </c>
      <c r="H543" s="2">
        <f t="shared" si="68"/>
        <v>19</v>
      </c>
      <c r="I543" s="10">
        <f t="shared" si="69"/>
        <v>29</v>
      </c>
      <c r="J543" s="10">
        <f t="shared" si="70"/>
        <v>0.65517241379310343</v>
      </c>
      <c r="K543" s="11">
        <f t="shared" si="71"/>
        <v>4.1165696840142116</v>
      </c>
    </row>
    <row r="544" spans="1:11">
      <c r="A544" s="5">
        <v>40969</v>
      </c>
      <c r="B544" s="6">
        <v>4.68</v>
      </c>
      <c r="C544" s="6">
        <v>105.24</v>
      </c>
      <c r="D544" s="2">
        <f t="shared" si="64"/>
        <v>14</v>
      </c>
      <c r="E544" s="2">
        <f t="shared" si="65"/>
        <v>24</v>
      </c>
      <c r="F544" s="2">
        <f t="shared" si="66"/>
        <v>4.4449999999999994</v>
      </c>
      <c r="G544" s="2">
        <f t="shared" si="67"/>
        <v>1.0528683914510686</v>
      </c>
      <c r="H544" s="2">
        <f t="shared" si="68"/>
        <v>20</v>
      </c>
      <c r="I544" s="10">
        <f t="shared" si="69"/>
        <v>29</v>
      </c>
      <c r="J544" s="10">
        <f t="shared" si="70"/>
        <v>0.68965517241379315</v>
      </c>
      <c r="K544" s="11">
        <f t="shared" si="71"/>
        <v>4.3332312463307492</v>
      </c>
    </row>
    <row r="545" spans="1:11">
      <c r="A545" s="5">
        <v>40970</v>
      </c>
      <c r="B545" s="6">
        <v>4.4000000000000004</v>
      </c>
      <c r="C545" s="6">
        <v>82.02</v>
      </c>
      <c r="D545" s="2">
        <f t="shared" si="64"/>
        <v>15</v>
      </c>
      <c r="E545" s="2">
        <f t="shared" si="65"/>
        <v>24</v>
      </c>
      <c r="F545" s="2">
        <f t="shared" si="66"/>
        <v>4.4449999999999994</v>
      </c>
      <c r="G545" s="2">
        <f t="shared" si="67"/>
        <v>0.98987626546681684</v>
      </c>
      <c r="H545" s="2">
        <f t="shared" si="68"/>
        <v>21</v>
      </c>
      <c r="I545" s="10">
        <f t="shared" si="69"/>
        <v>29</v>
      </c>
      <c r="J545" s="10">
        <f t="shared" si="70"/>
        <v>0.72413793103448276</v>
      </c>
      <c r="K545" s="11">
        <f t="shared" si="71"/>
        <v>4.5498928086472867</v>
      </c>
    </row>
    <row r="546" spans="1:11">
      <c r="A546" s="5">
        <v>40973</v>
      </c>
      <c r="B546" s="6">
        <v>4.46</v>
      </c>
      <c r="C546" s="6">
        <v>91.45</v>
      </c>
      <c r="D546" s="2">
        <f t="shared" si="64"/>
        <v>16</v>
      </c>
      <c r="E546" s="2">
        <f t="shared" si="65"/>
        <v>24</v>
      </c>
      <c r="F546" s="2">
        <f t="shared" si="66"/>
        <v>4.4449999999999994</v>
      </c>
      <c r="G546" s="2">
        <f t="shared" si="67"/>
        <v>1.0033745781777279</v>
      </c>
      <c r="H546" s="2">
        <f t="shared" si="68"/>
        <v>24</v>
      </c>
      <c r="I546" s="10">
        <f t="shared" si="69"/>
        <v>29</v>
      </c>
      <c r="J546" s="10">
        <f t="shared" si="70"/>
        <v>0.82758620689655171</v>
      </c>
      <c r="K546" s="11">
        <f t="shared" si="71"/>
        <v>5.1998774955968985</v>
      </c>
    </row>
    <row r="547" spans="1:11">
      <c r="A547" s="5">
        <v>40974</v>
      </c>
      <c r="B547" s="6">
        <v>4.5</v>
      </c>
      <c r="C547" s="6">
        <v>93.69</v>
      </c>
      <c r="D547" s="2">
        <f t="shared" si="64"/>
        <v>17</v>
      </c>
      <c r="E547" s="2">
        <f t="shared" si="65"/>
        <v>24</v>
      </c>
      <c r="F547" s="2">
        <f t="shared" si="66"/>
        <v>4.4449999999999994</v>
      </c>
      <c r="G547" s="2">
        <f t="shared" si="67"/>
        <v>1.0123734533183353</v>
      </c>
      <c r="H547" s="2">
        <f t="shared" si="68"/>
        <v>25</v>
      </c>
      <c r="I547" s="10">
        <f t="shared" si="69"/>
        <v>29</v>
      </c>
      <c r="J547" s="10">
        <f t="shared" si="70"/>
        <v>0.86206896551724133</v>
      </c>
      <c r="K547" s="11">
        <f t="shared" si="71"/>
        <v>5.416539057913436</v>
      </c>
    </row>
    <row r="548" spans="1:11">
      <c r="A548" s="5">
        <v>40975</v>
      </c>
      <c r="B548" s="6">
        <v>4.49</v>
      </c>
      <c r="C548" s="6">
        <v>59.25</v>
      </c>
      <c r="D548" s="2">
        <f t="shared" si="64"/>
        <v>18</v>
      </c>
      <c r="E548" s="2">
        <f t="shared" si="65"/>
        <v>24</v>
      </c>
      <c r="F548" s="2">
        <f t="shared" si="66"/>
        <v>4.4449999999999994</v>
      </c>
      <c r="G548" s="2">
        <f t="shared" si="67"/>
        <v>1.0101237345331835</v>
      </c>
      <c r="H548" s="2">
        <f t="shared" si="68"/>
        <v>26</v>
      </c>
      <c r="I548" s="10">
        <f t="shared" si="69"/>
        <v>29</v>
      </c>
      <c r="J548" s="10">
        <f t="shared" si="70"/>
        <v>0.89655172413793105</v>
      </c>
      <c r="K548" s="11">
        <f t="shared" si="71"/>
        <v>5.6332006202299736</v>
      </c>
    </row>
    <row r="549" spans="1:11">
      <c r="A549" s="5">
        <v>40979</v>
      </c>
      <c r="B549" s="6">
        <v>4.6399999999999997</v>
      </c>
      <c r="C549" s="6">
        <v>59.98</v>
      </c>
      <c r="D549" s="2">
        <f t="shared" si="64"/>
        <v>1</v>
      </c>
      <c r="E549" s="2">
        <f t="shared" si="65"/>
        <v>25</v>
      </c>
      <c r="F549" s="2">
        <f t="shared" si="66"/>
        <v>5.0831818181818198</v>
      </c>
      <c r="G549" s="2">
        <f t="shared" si="67"/>
        <v>0.9128140928194578</v>
      </c>
      <c r="H549" s="2">
        <f t="shared" si="68"/>
        <v>1</v>
      </c>
      <c r="I549" s="10">
        <f t="shared" si="69"/>
        <v>31</v>
      </c>
      <c r="J549" s="10">
        <f t="shared" si="70"/>
        <v>3.2258064516129031E-2</v>
      </c>
      <c r="K549" s="11">
        <f t="shared" si="71"/>
        <v>0.2026833970057931</v>
      </c>
    </row>
    <row r="550" spans="1:11">
      <c r="A550" s="5">
        <v>40980</v>
      </c>
      <c r="B550" s="6">
        <v>5.0599999999999996</v>
      </c>
      <c r="C550" s="6">
        <v>87.11</v>
      </c>
      <c r="D550" s="2">
        <f t="shared" si="64"/>
        <v>2</v>
      </c>
      <c r="E550" s="2">
        <f t="shared" si="65"/>
        <v>25</v>
      </c>
      <c r="F550" s="2">
        <f t="shared" si="66"/>
        <v>5.0831818181818198</v>
      </c>
      <c r="G550" s="2">
        <f t="shared" si="67"/>
        <v>0.99543950639363277</v>
      </c>
      <c r="H550" s="2">
        <f t="shared" si="68"/>
        <v>2</v>
      </c>
      <c r="I550" s="10">
        <f t="shared" si="69"/>
        <v>31</v>
      </c>
      <c r="J550" s="10">
        <f t="shared" si="70"/>
        <v>6.4516129032258063E-2</v>
      </c>
      <c r="K550" s="11">
        <f t="shared" si="71"/>
        <v>0.40536679401158621</v>
      </c>
    </row>
    <row r="551" spans="1:11">
      <c r="A551" s="5">
        <v>40981</v>
      </c>
      <c r="B551" s="6">
        <v>4.8899999999999997</v>
      </c>
      <c r="C551" s="6">
        <v>141.72999999999999</v>
      </c>
      <c r="D551" s="2">
        <f t="shared" si="64"/>
        <v>3</v>
      </c>
      <c r="E551" s="2">
        <f t="shared" si="65"/>
        <v>25</v>
      </c>
      <c r="F551" s="2">
        <f t="shared" si="66"/>
        <v>5.0831818181818198</v>
      </c>
      <c r="G551" s="2">
        <f t="shared" si="67"/>
        <v>0.96199588661360957</v>
      </c>
      <c r="H551" s="2">
        <f t="shared" si="68"/>
        <v>3</v>
      </c>
      <c r="I551" s="10">
        <f t="shared" si="69"/>
        <v>31</v>
      </c>
      <c r="J551" s="10">
        <f t="shared" si="70"/>
        <v>9.6774193548387094E-2</v>
      </c>
      <c r="K551" s="11">
        <f t="shared" si="71"/>
        <v>0.60805019101737934</v>
      </c>
    </row>
    <row r="552" spans="1:11">
      <c r="A552" s="5">
        <v>40982</v>
      </c>
      <c r="B552" s="6">
        <v>4.76</v>
      </c>
      <c r="C552" s="6">
        <v>111.98</v>
      </c>
      <c r="D552" s="2">
        <f t="shared" si="64"/>
        <v>4</v>
      </c>
      <c r="E552" s="2">
        <f t="shared" si="65"/>
        <v>25</v>
      </c>
      <c r="F552" s="2">
        <f t="shared" si="66"/>
        <v>5.0831818181818198</v>
      </c>
      <c r="G552" s="2">
        <f t="shared" si="67"/>
        <v>0.93642135384065062</v>
      </c>
      <c r="H552" s="2">
        <f t="shared" si="68"/>
        <v>4</v>
      </c>
      <c r="I552" s="10">
        <f t="shared" si="69"/>
        <v>31</v>
      </c>
      <c r="J552" s="10">
        <f t="shared" si="70"/>
        <v>0.12903225806451613</v>
      </c>
      <c r="K552" s="11">
        <f t="shared" si="71"/>
        <v>0.81073358802317241</v>
      </c>
    </row>
    <row r="553" spans="1:11">
      <c r="A553" s="5">
        <v>40983</v>
      </c>
      <c r="B553" s="6">
        <v>4.9000000000000004</v>
      </c>
      <c r="C553" s="6">
        <v>95.43</v>
      </c>
      <c r="D553" s="2">
        <f t="shared" si="64"/>
        <v>5</v>
      </c>
      <c r="E553" s="2">
        <f t="shared" si="65"/>
        <v>25</v>
      </c>
      <c r="F553" s="2">
        <f t="shared" si="66"/>
        <v>5.0831818181818198</v>
      </c>
      <c r="G553" s="2">
        <f t="shared" si="67"/>
        <v>0.96396315836537583</v>
      </c>
      <c r="H553" s="2">
        <f t="shared" si="68"/>
        <v>5</v>
      </c>
      <c r="I553" s="10">
        <f t="shared" si="69"/>
        <v>31</v>
      </c>
      <c r="J553" s="10">
        <f t="shared" si="70"/>
        <v>0.16129032258064516</v>
      </c>
      <c r="K553" s="11">
        <f t="shared" si="71"/>
        <v>1.0134169850289656</v>
      </c>
    </row>
    <row r="554" spans="1:11">
      <c r="A554" s="5">
        <v>40984</v>
      </c>
      <c r="B554" s="6">
        <v>5.04</v>
      </c>
      <c r="C554" s="6">
        <v>86.61</v>
      </c>
      <c r="D554" s="2">
        <f t="shared" si="64"/>
        <v>6</v>
      </c>
      <c r="E554" s="2">
        <f t="shared" si="65"/>
        <v>25</v>
      </c>
      <c r="F554" s="2">
        <f t="shared" si="66"/>
        <v>5.0831818181818198</v>
      </c>
      <c r="G554" s="2">
        <f t="shared" si="67"/>
        <v>0.99150496289010071</v>
      </c>
      <c r="H554" s="2">
        <f t="shared" si="68"/>
        <v>6</v>
      </c>
      <c r="I554" s="10">
        <f t="shared" si="69"/>
        <v>31</v>
      </c>
      <c r="J554" s="10">
        <f t="shared" si="70"/>
        <v>0.19354838709677419</v>
      </c>
      <c r="K554" s="11">
        <f t="shared" si="71"/>
        <v>1.2161003820347587</v>
      </c>
    </row>
    <row r="555" spans="1:11">
      <c r="A555" s="5">
        <v>40987</v>
      </c>
      <c r="B555" s="6">
        <v>5.2</v>
      </c>
      <c r="C555" s="6">
        <v>95.48</v>
      </c>
      <c r="D555" s="2">
        <f t="shared" si="64"/>
        <v>7</v>
      </c>
      <c r="E555" s="2">
        <f t="shared" si="65"/>
        <v>25</v>
      </c>
      <c r="F555" s="2">
        <f t="shared" si="66"/>
        <v>5.0831818181818198</v>
      </c>
      <c r="G555" s="2">
        <f t="shared" si="67"/>
        <v>1.0229813109183579</v>
      </c>
      <c r="H555" s="2">
        <f t="shared" si="68"/>
        <v>9</v>
      </c>
      <c r="I555" s="10">
        <f t="shared" si="69"/>
        <v>31</v>
      </c>
      <c r="J555" s="10">
        <f t="shared" si="70"/>
        <v>0.29032258064516131</v>
      </c>
      <c r="K555" s="11">
        <f t="shared" si="71"/>
        <v>1.8241505730521381</v>
      </c>
    </row>
    <row r="556" spans="1:11">
      <c r="A556" s="5">
        <v>40988</v>
      </c>
      <c r="B556" s="6">
        <v>5.33</v>
      </c>
      <c r="C556" s="6">
        <v>84.49</v>
      </c>
      <c r="D556" s="2">
        <f t="shared" si="64"/>
        <v>8</v>
      </c>
      <c r="E556" s="2">
        <f t="shared" si="65"/>
        <v>25</v>
      </c>
      <c r="F556" s="2">
        <f t="shared" si="66"/>
        <v>5.0831818181818198</v>
      </c>
      <c r="G556" s="2">
        <f t="shared" si="67"/>
        <v>1.0485558436913169</v>
      </c>
      <c r="H556" s="2">
        <f t="shared" si="68"/>
        <v>10</v>
      </c>
      <c r="I556" s="10">
        <f t="shared" si="69"/>
        <v>31</v>
      </c>
      <c r="J556" s="10">
        <f t="shared" si="70"/>
        <v>0.32258064516129031</v>
      </c>
      <c r="K556" s="11">
        <f t="shared" si="71"/>
        <v>2.0268339700579312</v>
      </c>
    </row>
    <row r="557" spans="1:11">
      <c r="A557" s="5">
        <v>40989</v>
      </c>
      <c r="B557" s="6">
        <v>5.17</v>
      </c>
      <c r="C557" s="6">
        <v>114.53</v>
      </c>
      <c r="D557" s="2">
        <f t="shared" si="64"/>
        <v>9</v>
      </c>
      <c r="E557" s="2">
        <f t="shared" si="65"/>
        <v>25</v>
      </c>
      <c r="F557" s="2">
        <f t="shared" si="66"/>
        <v>5.0831818181818198</v>
      </c>
      <c r="G557" s="2">
        <f t="shared" si="67"/>
        <v>1.0170794956630598</v>
      </c>
      <c r="H557" s="2">
        <f t="shared" si="68"/>
        <v>11</v>
      </c>
      <c r="I557" s="10">
        <f t="shared" si="69"/>
        <v>31</v>
      </c>
      <c r="J557" s="10">
        <f t="shared" si="70"/>
        <v>0.35483870967741937</v>
      </c>
      <c r="K557" s="11">
        <f t="shared" si="71"/>
        <v>2.2295173670637243</v>
      </c>
    </row>
    <row r="558" spans="1:11">
      <c r="A558" s="5">
        <v>40990</v>
      </c>
      <c r="B558" s="6">
        <v>4.9400000000000004</v>
      </c>
      <c r="C558" s="6">
        <v>92.03</v>
      </c>
      <c r="D558" s="2">
        <f t="shared" si="64"/>
        <v>10</v>
      </c>
      <c r="E558" s="2">
        <f t="shared" si="65"/>
        <v>25</v>
      </c>
      <c r="F558" s="2">
        <f t="shared" si="66"/>
        <v>5.0831818181818198</v>
      </c>
      <c r="G558" s="2">
        <f t="shared" si="67"/>
        <v>0.97183224537244006</v>
      </c>
      <c r="H558" s="2">
        <f t="shared" si="68"/>
        <v>12</v>
      </c>
      <c r="I558" s="10">
        <f t="shared" si="69"/>
        <v>31</v>
      </c>
      <c r="J558" s="10">
        <f t="shared" si="70"/>
        <v>0.38709677419354838</v>
      </c>
      <c r="K558" s="11">
        <f t="shared" si="71"/>
        <v>2.4322007640695174</v>
      </c>
    </row>
    <row r="559" spans="1:11">
      <c r="A559" s="5">
        <v>40991</v>
      </c>
      <c r="B559" s="6">
        <v>4.99</v>
      </c>
      <c r="C559" s="6">
        <v>76.67</v>
      </c>
      <c r="D559" s="2">
        <f t="shared" si="64"/>
        <v>11</v>
      </c>
      <c r="E559" s="2">
        <f t="shared" si="65"/>
        <v>25</v>
      </c>
      <c r="F559" s="2">
        <f t="shared" si="66"/>
        <v>5.0831818181818198</v>
      </c>
      <c r="G559" s="2">
        <f t="shared" si="67"/>
        <v>0.98166860413127044</v>
      </c>
      <c r="H559" s="2">
        <f t="shared" si="68"/>
        <v>13</v>
      </c>
      <c r="I559" s="10">
        <f t="shared" si="69"/>
        <v>31</v>
      </c>
      <c r="J559" s="10">
        <f t="shared" si="70"/>
        <v>0.41935483870967744</v>
      </c>
      <c r="K559" s="11">
        <f t="shared" si="71"/>
        <v>2.6348841610753104</v>
      </c>
    </row>
    <row r="560" spans="1:11">
      <c r="A560" s="5">
        <v>40994</v>
      </c>
      <c r="B560" s="6">
        <v>5.95</v>
      </c>
      <c r="C560" s="6">
        <v>111.07</v>
      </c>
      <c r="D560" s="2">
        <f t="shared" si="64"/>
        <v>12</v>
      </c>
      <c r="E560" s="2">
        <f t="shared" si="65"/>
        <v>25</v>
      </c>
      <c r="F560" s="2">
        <f t="shared" si="66"/>
        <v>5.0831818181818198</v>
      </c>
      <c r="G560" s="2">
        <f t="shared" si="67"/>
        <v>1.1705266923008133</v>
      </c>
      <c r="H560" s="2">
        <f t="shared" si="68"/>
        <v>16</v>
      </c>
      <c r="I560" s="10">
        <f t="shared" si="69"/>
        <v>31</v>
      </c>
      <c r="J560" s="10">
        <f t="shared" si="70"/>
        <v>0.5161290322580645</v>
      </c>
      <c r="K560" s="11">
        <f t="shared" si="71"/>
        <v>3.2429343520926897</v>
      </c>
    </row>
    <row r="561" spans="1:11">
      <c r="A561" s="5">
        <v>40995</v>
      </c>
      <c r="B561" s="6">
        <v>5.48</v>
      </c>
      <c r="C561" s="6">
        <v>100.01</v>
      </c>
      <c r="D561" s="2">
        <f t="shared" si="64"/>
        <v>13</v>
      </c>
      <c r="E561" s="2">
        <f t="shared" si="65"/>
        <v>25</v>
      </c>
      <c r="F561" s="2">
        <f t="shared" si="66"/>
        <v>5.0831818181818198</v>
      </c>
      <c r="G561" s="2">
        <f t="shared" si="67"/>
        <v>1.0780649199678081</v>
      </c>
      <c r="H561" s="2">
        <f t="shared" si="68"/>
        <v>17</v>
      </c>
      <c r="I561" s="10">
        <f t="shared" si="69"/>
        <v>31</v>
      </c>
      <c r="J561" s="10">
        <f t="shared" si="70"/>
        <v>0.54838709677419351</v>
      </c>
      <c r="K561" s="11">
        <f t="shared" si="71"/>
        <v>3.4456177490984823</v>
      </c>
    </row>
    <row r="562" spans="1:11">
      <c r="A562" s="5">
        <v>40996</v>
      </c>
      <c r="B562" s="6">
        <v>5.7</v>
      </c>
      <c r="C562" s="6">
        <v>82.78</v>
      </c>
      <c r="D562" s="2">
        <f t="shared" si="64"/>
        <v>14</v>
      </c>
      <c r="E562" s="2">
        <f t="shared" si="65"/>
        <v>25</v>
      </c>
      <c r="F562" s="2">
        <f t="shared" si="66"/>
        <v>5.0831818181818198</v>
      </c>
      <c r="G562" s="2">
        <f t="shared" si="67"/>
        <v>1.1213448985066616</v>
      </c>
      <c r="H562" s="2">
        <f t="shared" si="68"/>
        <v>18</v>
      </c>
      <c r="I562" s="10">
        <f t="shared" si="69"/>
        <v>31</v>
      </c>
      <c r="J562" s="10">
        <f t="shared" si="70"/>
        <v>0.58064516129032262</v>
      </c>
      <c r="K562" s="11">
        <f t="shared" si="71"/>
        <v>3.6483011461042762</v>
      </c>
    </row>
    <row r="563" spans="1:11">
      <c r="A563" s="5">
        <v>40997</v>
      </c>
      <c r="B563" s="6">
        <v>5.69</v>
      </c>
      <c r="C563" s="6">
        <v>79.88</v>
      </c>
      <c r="D563" s="2">
        <f t="shared" si="64"/>
        <v>15</v>
      </c>
      <c r="E563" s="2">
        <f t="shared" si="65"/>
        <v>25</v>
      </c>
      <c r="F563" s="2">
        <f t="shared" si="66"/>
        <v>5.0831818181818198</v>
      </c>
      <c r="G563" s="2">
        <f t="shared" si="67"/>
        <v>1.1193776267548956</v>
      </c>
      <c r="H563" s="2">
        <f t="shared" si="68"/>
        <v>19</v>
      </c>
      <c r="I563" s="10">
        <f t="shared" si="69"/>
        <v>31</v>
      </c>
      <c r="J563" s="10">
        <f t="shared" si="70"/>
        <v>0.61290322580645162</v>
      </c>
      <c r="K563" s="11">
        <f t="shared" si="71"/>
        <v>3.8509845431100689</v>
      </c>
    </row>
    <row r="564" spans="1:11">
      <c r="A564" s="5">
        <v>40998</v>
      </c>
      <c r="B564" s="6">
        <v>5.48</v>
      </c>
      <c r="C564" s="6">
        <v>83.54</v>
      </c>
      <c r="D564" s="2">
        <f t="shared" si="64"/>
        <v>16</v>
      </c>
      <c r="E564" s="2">
        <f t="shared" si="65"/>
        <v>25</v>
      </c>
      <c r="F564" s="2">
        <f t="shared" si="66"/>
        <v>5.0831818181818198</v>
      </c>
      <c r="G564" s="2">
        <f t="shared" si="67"/>
        <v>1.0780649199678081</v>
      </c>
      <c r="H564" s="2">
        <f t="shared" si="68"/>
        <v>20</v>
      </c>
      <c r="I564" s="10">
        <f t="shared" si="69"/>
        <v>31</v>
      </c>
      <c r="J564" s="10">
        <f t="shared" si="70"/>
        <v>0.64516129032258063</v>
      </c>
      <c r="K564" s="11">
        <f t="shared" si="71"/>
        <v>4.0536679401158624</v>
      </c>
    </row>
    <row r="565" spans="1:11">
      <c r="A565" s="5">
        <v>41001</v>
      </c>
      <c r="B565" s="6">
        <v>5.69</v>
      </c>
      <c r="C565" s="6">
        <v>63.97</v>
      </c>
      <c r="D565" s="2">
        <f t="shared" si="64"/>
        <v>17</v>
      </c>
      <c r="E565" s="2">
        <f t="shared" si="65"/>
        <v>25</v>
      </c>
      <c r="F565" s="2">
        <f t="shared" si="66"/>
        <v>5.0831818181818198</v>
      </c>
      <c r="G565" s="2">
        <f t="shared" si="67"/>
        <v>1.1193776267548956</v>
      </c>
      <c r="H565" s="2">
        <f t="shared" si="68"/>
        <v>23</v>
      </c>
      <c r="I565" s="10">
        <f t="shared" si="69"/>
        <v>31</v>
      </c>
      <c r="J565" s="10">
        <f t="shared" si="70"/>
        <v>0.74193548387096775</v>
      </c>
      <c r="K565" s="11">
        <f t="shared" si="71"/>
        <v>4.6617181311332416</v>
      </c>
    </row>
    <row r="566" spans="1:11">
      <c r="A566" s="5">
        <v>41002</v>
      </c>
      <c r="B566" s="6">
        <v>4.9800000000000004</v>
      </c>
      <c r="C566" s="6">
        <v>91.54</v>
      </c>
      <c r="D566" s="2">
        <f t="shared" si="64"/>
        <v>18</v>
      </c>
      <c r="E566" s="2">
        <f t="shared" si="65"/>
        <v>25</v>
      </c>
      <c r="F566" s="2">
        <f t="shared" si="66"/>
        <v>5.0831818181818198</v>
      </c>
      <c r="G566" s="2">
        <f t="shared" si="67"/>
        <v>0.97970133237950441</v>
      </c>
      <c r="H566" s="2">
        <f t="shared" si="68"/>
        <v>24</v>
      </c>
      <c r="I566" s="10">
        <f t="shared" si="69"/>
        <v>31</v>
      </c>
      <c r="J566" s="10">
        <f t="shared" si="70"/>
        <v>0.77419354838709675</v>
      </c>
      <c r="K566" s="11">
        <f t="shared" si="71"/>
        <v>4.8644015281390347</v>
      </c>
    </row>
    <row r="567" spans="1:11">
      <c r="A567" s="5">
        <v>41003</v>
      </c>
      <c r="B567" s="6">
        <v>4.62</v>
      </c>
      <c r="C567" s="6">
        <v>89.33</v>
      </c>
      <c r="D567" s="2">
        <f t="shared" si="64"/>
        <v>19</v>
      </c>
      <c r="E567" s="2">
        <f t="shared" si="65"/>
        <v>25</v>
      </c>
      <c r="F567" s="2">
        <f t="shared" si="66"/>
        <v>5.0831818181818198</v>
      </c>
      <c r="G567" s="2">
        <f t="shared" si="67"/>
        <v>0.90887954931592574</v>
      </c>
      <c r="H567" s="2">
        <f t="shared" si="68"/>
        <v>25</v>
      </c>
      <c r="I567" s="10">
        <f t="shared" si="69"/>
        <v>31</v>
      </c>
      <c r="J567" s="10">
        <f t="shared" si="70"/>
        <v>0.80645161290322576</v>
      </c>
      <c r="K567" s="11">
        <f t="shared" si="71"/>
        <v>5.0670849251448269</v>
      </c>
    </row>
    <row r="568" spans="1:11">
      <c r="A568" s="5">
        <v>41004</v>
      </c>
      <c r="B568" s="6">
        <v>4.47</v>
      </c>
      <c r="C568" s="6">
        <v>129.46</v>
      </c>
      <c r="D568" s="2">
        <f t="shared" si="64"/>
        <v>20</v>
      </c>
      <c r="E568" s="2">
        <f t="shared" si="65"/>
        <v>25</v>
      </c>
      <c r="F568" s="2">
        <f t="shared" si="66"/>
        <v>5.0831818181818198</v>
      </c>
      <c r="G568" s="2">
        <f t="shared" si="67"/>
        <v>0.8793704730394345</v>
      </c>
      <c r="H568" s="2">
        <f t="shared" si="68"/>
        <v>26</v>
      </c>
      <c r="I568" s="10">
        <f t="shared" si="69"/>
        <v>31</v>
      </c>
      <c r="J568" s="10">
        <f t="shared" si="70"/>
        <v>0.83870967741935487</v>
      </c>
      <c r="K568" s="11">
        <f t="shared" si="71"/>
        <v>5.2697683221506209</v>
      </c>
    </row>
    <row r="569" spans="1:11">
      <c r="A569" s="5">
        <v>41005</v>
      </c>
      <c r="B569" s="6">
        <v>4.4800000000000004</v>
      </c>
      <c r="C569" s="6">
        <v>58</v>
      </c>
      <c r="D569" s="2">
        <f t="shared" si="64"/>
        <v>21</v>
      </c>
      <c r="E569" s="2">
        <f t="shared" si="65"/>
        <v>25</v>
      </c>
      <c r="F569" s="2">
        <f t="shared" si="66"/>
        <v>5.0831818181818198</v>
      </c>
      <c r="G569" s="2">
        <f t="shared" si="67"/>
        <v>0.88133774479120075</v>
      </c>
      <c r="H569" s="2">
        <f t="shared" si="68"/>
        <v>27</v>
      </c>
      <c r="I569" s="10">
        <f t="shared" si="69"/>
        <v>31</v>
      </c>
      <c r="J569" s="10">
        <f t="shared" si="70"/>
        <v>0.87096774193548387</v>
      </c>
      <c r="K569" s="11">
        <f t="shared" si="71"/>
        <v>5.4724517191564139</v>
      </c>
    </row>
    <row r="570" spans="1:11">
      <c r="A570" s="5">
        <v>41008</v>
      </c>
      <c r="B570" s="6">
        <v>4.37</v>
      </c>
      <c r="C570" s="6">
        <v>69.959999999999994</v>
      </c>
      <c r="D570" s="2">
        <f t="shared" si="64"/>
        <v>22</v>
      </c>
      <c r="E570" s="2">
        <f t="shared" si="65"/>
        <v>25</v>
      </c>
      <c r="F570" s="2">
        <f t="shared" si="66"/>
        <v>5.0831818181818198</v>
      </c>
      <c r="G570" s="2">
        <f t="shared" si="67"/>
        <v>0.85969775552177385</v>
      </c>
      <c r="H570" s="2">
        <f t="shared" si="68"/>
        <v>30</v>
      </c>
      <c r="I570" s="10">
        <f t="shared" si="69"/>
        <v>31</v>
      </c>
      <c r="J570" s="10">
        <f t="shared" si="70"/>
        <v>0.967741935483871</v>
      </c>
      <c r="K570" s="11">
        <f t="shared" si="71"/>
        <v>6.0805019101737932</v>
      </c>
    </row>
  </sheetData>
  <hyperlinks>
    <hyperlink ref="B1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alexisakov</dc:creator>
  <cp:lastModifiedBy>alexisakov</cp:lastModifiedBy>
  <cp:lastPrinted>2012-04-15T19:56:27Z</cp:lastPrinted>
  <dcterms:created xsi:type="dcterms:W3CDTF">2012-04-15T17:41:08Z</dcterms:created>
  <dcterms:modified xsi:type="dcterms:W3CDTF">2012-04-15T19:56:52Z</dcterms:modified>
</cp:coreProperties>
</file>